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2"/>
  </bookViews>
  <sheets>
    <sheet name="镇广通广" sheetId="1" r:id="rId1"/>
    <sheet name="镇广川王" sheetId="2" r:id="rId2"/>
    <sheet name="苍巴" sheetId="3" r:id="rId3"/>
  </sheets>
  <definedNames>
    <definedName name="_xlnm.Print_Titles" localSheetId="0">镇广通广!$1:$3</definedName>
    <definedName name="_xlnm.Print_Area" localSheetId="0">镇广通广!$A$1:$N$20</definedName>
    <definedName name="_xlnm.Print_Area" localSheetId="1">镇广川王!$A$1:$N$17</definedName>
    <definedName name="_xlnm.Print_Area" localSheetId="2">苍巴!$A$1:$N$13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<sst xmlns="http://schemas.openxmlformats.org/spreadsheetml/2006/main" count="290" uniqueCount="140">
  <si>
    <t>巴中市高速公路建设从业单位2023年信用评价用表（2023年第四季度及年度）</t>
  </si>
  <si>
    <t>评价单位：巴中市交通运输局</t>
  </si>
  <si>
    <t>序号</t>
  </si>
  <si>
    <t>项目名称</t>
  </si>
  <si>
    <t>标段类别</t>
  </si>
  <si>
    <t>标段名称</t>
  </si>
  <si>
    <t>合同金额
（万元）</t>
  </si>
  <si>
    <t>承包企业</t>
  </si>
  <si>
    <t>第四季度失信行为代码/分数</t>
  </si>
  <si>
    <t>第四季度失信行为描述</t>
  </si>
  <si>
    <t>第一季度得分</t>
  </si>
  <si>
    <t>第二季度得分</t>
  </si>
  <si>
    <t>第三季度得分</t>
  </si>
  <si>
    <t>第四季度得分</t>
  </si>
  <si>
    <t>年度
得分</t>
  </si>
  <si>
    <t>排名</t>
  </si>
  <si>
    <t>镇广高速-通广段</t>
  </si>
  <si>
    <t>勘察设计</t>
  </si>
  <si>
    <t>通广A2标段</t>
  </si>
  <si>
    <t>广东省交通规划设计研究院集团股份有限公司</t>
  </si>
  <si>
    <t>GLSJ-2-0-1/0分</t>
  </si>
  <si>
    <t>履约行为-无扣分项</t>
  </si>
  <si>
    <t>通广A1标段</t>
  </si>
  <si>
    <t>四川省公路规划勘察设计研究院有限公司</t>
  </si>
  <si>
    <t>GLSJ2-4-6/2分</t>
  </si>
  <si>
    <t>签章不全、未授权代签或借用他人资格签章</t>
  </si>
  <si>
    <t>施工</t>
  </si>
  <si>
    <t>镇广高速通江至广安段C6合同段项目经理部</t>
  </si>
  <si>
    <t>四川公路桥梁建设集团有限公司</t>
  </si>
  <si>
    <t>GLSG2-0-1/0分</t>
  </si>
  <si>
    <t>镇广高速通江至广安段C4合同段项目经理部</t>
  </si>
  <si>
    <t>四川路桥桥梁工程有限责任公司</t>
  </si>
  <si>
    <t>镇广高速通江至广安段C1合同段项目经理部</t>
  </si>
  <si>
    <t>GLSG2-2-8/0.5分
GLSG2-3-20/1分</t>
  </si>
  <si>
    <t>主要施工机械、试验检测设备未按投标承诺或工程需要到位，内业资料不全或不规范</t>
  </si>
  <si>
    <t>镇广高速通江至广安段C3合同段项目经理部</t>
  </si>
  <si>
    <t>GLSG2-2-6/1.5分
GLSG2-2-8/1分
GLSG2-3-20/1.5分</t>
  </si>
  <si>
    <t>安全员或其他注册执业人员未按投标承诺到位,或无正当理由更换，主要施工机械、试验检测设备未按投标承诺或工程需要到位，内业资料不全或不规范</t>
  </si>
  <si>
    <t>镇广高速通江至广安段C2合同段项目经理部</t>
  </si>
  <si>
    <t>四川路桥华东建设有限责任公司</t>
  </si>
  <si>
    <t>GLSG2-3-20/2分
GLSG2-2-8/2分</t>
  </si>
  <si>
    <t>内业资料不全或不规范，主要施工机械、试验检测设备未按投标承诺或工程需要到位</t>
  </si>
  <si>
    <t>镇广高速通江至广安段C5合同段项目经理部</t>
  </si>
  <si>
    <t>湖北交投建设集团有限公司</t>
  </si>
  <si>
    <t>GLSG2-3-20/2分
GLSG2-2-6/2分</t>
  </si>
  <si>
    <t>内业资料不全或不规范，安全员或其他注册执业人员未按投标承诺到位,或无正当理由更换</t>
  </si>
  <si>
    <t>监理</t>
  </si>
  <si>
    <t>JL7</t>
  </si>
  <si>
    <t>重庆市交通工程监理咨询有限责任公司</t>
  </si>
  <si>
    <t>JJX002001/0分</t>
  </si>
  <si>
    <t>履约行为-不扣分</t>
  </si>
  <si>
    <t>监理试验室</t>
  </si>
  <si>
    <t>SYC6</t>
  </si>
  <si>
    <t>四川公路工程咨询监理有限公司</t>
  </si>
  <si>
    <t>JJC201016/1分</t>
  </si>
  <si>
    <t>试验检测原始记录信息及数据记录不全，结论不准确，试验检测报告不完整(含漏签、漏盖章)</t>
  </si>
  <si>
    <t>SYC7</t>
  </si>
  <si>
    <t>四川济通工程试验检测有限公司</t>
  </si>
  <si>
    <t>JJC201016/3.5分</t>
  </si>
  <si>
    <t>JL6</t>
  </si>
  <si>
    <t>四川盛达兴工程项目管理有限公司</t>
  </si>
  <si>
    <t>JJX101022/1.5分
JJX101016/4分</t>
  </si>
  <si>
    <t>未按合同约定配备试验检测、测量仪器设备的，派驻到工程建设项目上的监理工程师未进行岗位登记的</t>
  </si>
  <si>
    <t>SYC4</t>
  </si>
  <si>
    <t>贵州交咨工程检测有限公司</t>
  </si>
  <si>
    <t>JJC201011/5分</t>
  </si>
  <si>
    <t>评价期内，持证人员数量达不到相应等级要求</t>
  </si>
  <si>
    <t>JL4</t>
  </si>
  <si>
    <t>四川省公路工程咨询监理事务所有限责任公司</t>
  </si>
  <si>
    <t>JJX101022/2分</t>
  </si>
  <si>
    <t>未按合同约定配备试验检测、测量仪器设备的</t>
  </si>
  <si>
    <t>JL11</t>
  </si>
  <si>
    <t>贵州省交通建设咨询监理有限公司</t>
  </si>
  <si>
    <t>JJX101022/4分</t>
  </si>
  <si>
    <t>SYC5</t>
  </si>
  <si>
    <t>湖南联智科技股份有限公司</t>
  </si>
  <si>
    <t>JJC201016/4分</t>
  </si>
  <si>
    <t>JL5</t>
  </si>
  <si>
    <t>厦门中平工程监理咨询有限公司</t>
  </si>
  <si>
    <t>JJX101022/1分</t>
  </si>
  <si>
    <t>镇广高速-川王段</t>
  </si>
  <si>
    <t>施工图设计</t>
  </si>
  <si>
    <t>镇广川王施设</t>
  </si>
  <si>
    <t>初步勘察
设计</t>
  </si>
  <si>
    <t>镇广B标段</t>
  </si>
  <si>
    <t>河南省交通规划设计研究院股份有限公司</t>
  </si>
  <si>
    <t>镇广高速川陕界至王坪段B3合同段项目经理部</t>
  </si>
  <si>
    <t>镇广高速川陕界至王坪段B5合同段项目经理部</t>
  </si>
  <si>
    <t>四川川交路桥有限责任公司</t>
  </si>
  <si>
    <t>GLSG2-3-20/1分
GLSG2-5-29/2分</t>
  </si>
  <si>
    <t>内业资料不全或不规范，施工现场防护不到位，存在安全隐患</t>
  </si>
  <si>
    <t>镇广高速川陕界至王坪段B6合同段项目经理部</t>
  </si>
  <si>
    <t>GLSG2-2-6/0.5分
GLSG2-3-20/2分</t>
  </si>
  <si>
    <t>安全员或其他注册执业人员未按投标承诺到位,或无正当理由更换，内业资料不全或不规范</t>
  </si>
  <si>
    <t>镇广高速川陕界至王坪段B4合同段项目经理部</t>
  </si>
  <si>
    <t>镇广高速川陕界至王坪段B1合同段项目经理部</t>
  </si>
  <si>
    <t>GLSG2-2-6/1.5分
GLSG2-3-20/1.5分</t>
  </si>
  <si>
    <t>镇广高速川陕界至王坪段B2合同段项目经理部</t>
  </si>
  <si>
    <t>GLSG2-3-20/2分
GLSG2-5-29/2分</t>
  </si>
  <si>
    <t>JL2</t>
  </si>
  <si>
    <t>四川省亚通工程咨询有限公司</t>
  </si>
  <si>
    <t>SYC3</t>
  </si>
  <si>
    <t>四川蜀工公路工程试验检测有限公司</t>
  </si>
  <si>
    <t>SYC2</t>
  </si>
  <si>
    <t>贵州顺康检测股份有限公司</t>
  </si>
  <si>
    <t>JL1</t>
  </si>
  <si>
    <t>河北华达公路工程咨询监理有限公司</t>
  </si>
  <si>
    <t>JL3</t>
  </si>
  <si>
    <t>重庆中宇工程咨询监理有限责任公司</t>
  </si>
  <si>
    <t>SYC1</t>
  </si>
  <si>
    <t>四川川交道桥试验检测有限责任公司</t>
  </si>
  <si>
    <t>JJC201016/2分</t>
  </si>
  <si>
    <t>苍溪至巴中高速公路项目</t>
  </si>
  <si>
    <t>勘察设计SJ1标段</t>
  </si>
  <si>
    <t>中铁二院工程集团有限责任公司、中国华西工程设计建设有限公司</t>
  </si>
  <si>
    <t>无</t>
  </si>
  <si>
    <t>勘察设计B标段</t>
  </si>
  <si>
    <t>北京交科公路勘察设计研究院有限公司</t>
  </si>
  <si>
    <t>GLSJ2-2-4/6分</t>
  </si>
  <si>
    <t>设计代表与投标人员不一致</t>
  </si>
  <si>
    <t>勘察设计C标段</t>
  </si>
  <si>
    <t>核工业西南勘察设计研究院有限公司</t>
  </si>
  <si>
    <t>GLSJ2-4-3/10分</t>
  </si>
  <si>
    <t>房建部分0号变更变更金额较大</t>
  </si>
  <si>
    <t>施工监理</t>
  </si>
  <si>
    <t>JL3标</t>
  </si>
  <si>
    <t>四川跃通公路工程监理有限公司</t>
  </si>
  <si>
    <t>JJX101014/3分</t>
  </si>
  <si>
    <t>监理人员编造《监理日志》</t>
  </si>
  <si>
    <t>JL4标</t>
  </si>
  <si>
    <t>四川省公路院工程监理有限公司</t>
  </si>
  <si>
    <t>SY2标</t>
  </si>
  <si>
    <t>JJC201016/3分</t>
  </si>
  <si>
    <t>机电监理</t>
  </si>
  <si>
    <t>JDJL</t>
  </si>
  <si>
    <t>SG2标段</t>
  </si>
  <si>
    <t>中铁十五局集团有限公司</t>
  </si>
  <si>
    <t>TJ4标段</t>
  </si>
  <si>
    <t>成都交投昆仑建设工程有限公司</t>
  </si>
  <si>
    <t>TJ5标段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</si>
</sst>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indexed="8"/>
      <name val="宋体"/>
      <charset val="0"/>
    </font>
    <font>
      <sz val="10"/>
      <color theme="1"/>
      <name val="宋体"/>
      <charset val="134"/>
      <scheme val="minor"/>
    </font>
    <font>
      <sz val="9"/>
      <color indexed="8"/>
      <name val="宋体"/>
      <charset val="0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view="pageBreakPreview" zoomScaleNormal="100" workbookViewId="0">
      <pane ySplit="3" topLeftCell="A4" activePane="bottomLeft" state="frozen"/>
      <selection/>
      <selection pane="bottomLeft" activeCell="H7" sqref="H7"/>
    </sheetView>
  </sheetViews>
  <sheetFormatPr defaultColWidth="9" defaultRowHeight="13.5"/>
  <cols>
    <col min="1" max="1" width="4.25" style="3" customWidth="1"/>
    <col min="2" max="2" width="7.5" style="3" customWidth="1"/>
    <col min="3" max="3" width="9.25" style="3" customWidth="1"/>
    <col min="4" max="4" width="18.375" style="3" customWidth="1"/>
    <col min="5" max="5" width="9.625" style="4" customWidth="1"/>
    <col min="6" max="6" width="17.5" style="3" customWidth="1"/>
    <col min="7" max="7" width="12.625" style="5" customWidth="1"/>
    <col min="8" max="8" width="42.25" style="6" customWidth="1"/>
    <col min="9" max="11" width="7.25" style="7" customWidth="1"/>
    <col min="12" max="12" width="7.25" style="8" customWidth="1"/>
    <col min="13" max="13" width="7.25" style="9" customWidth="1"/>
    <col min="14" max="14" width="5.125" style="3" customWidth="1"/>
    <col min="15" max="16384" width="9" style="3"/>
  </cols>
  <sheetData>
    <row r="1" ht="30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21" customHeight="1" spans="1:11">
      <c r="A2" s="11" t="s">
        <v>1</v>
      </c>
      <c r="C2" s="12"/>
      <c r="D2" s="13"/>
      <c r="E2" s="14"/>
      <c r="F2" s="13"/>
      <c r="G2" s="13"/>
      <c r="H2" s="15"/>
      <c r="I2" s="25"/>
      <c r="J2" s="25"/>
      <c r="K2" s="25"/>
    </row>
    <row r="3" ht="33" customHeight="1" spans="1:14">
      <c r="A3" s="16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9" t="s">
        <v>8</v>
      </c>
      <c r="H3" s="19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8" t="s">
        <v>14</v>
      </c>
      <c r="N3" s="28" t="s">
        <v>15</v>
      </c>
    </row>
    <row r="4" ht="29" customHeight="1" spans="1:14">
      <c r="A4" s="20">
        <v>1</v>
      </c>
      <c r="B4" s="20" t="s">
        <v>16</v>
      </c>
      <c r="C4" s="20" t="s">
        <v>17</v>
      </c>
      <c r="D4" s="20" t="s">
        <v>18</v>
      </c>
      <c r="E4" s="21">
        <v>10797.54</v>
      </c>
      <c r="F4" s="22" t="s">
        <v>19</v>
      </c>
      <c r="G4" s="23" t="s">
        <v>20</v>
      </c>
      <c r="H4" s="24" t="s">
        <v>21</v>
      </c>
      <c r="I4" s="31">
        <v>98</v>
      </c>
      <c r="J4" s="31">
        <v>98</v>
      </c>
      <c r="K4" s="31">
        <v>100</v>
      </c>
      <c r="L4" s="31">
        <v>100</v>
      </c>
      <c r="M4" s="31">
        <f t="shared" ref="M4:M20" si="0">AVERAGE(I4:L4)</f>
        <v>99</v>
      </c>
      <c r="N4" s="31">
        <v>1</v>
      </c>
    </row>
    <row r="5" ht="29" customHeight="1" spans="1:14">
      <c r="A5" s="20">
        <v>2</v>
      </c>
      <c r="B5" s="20" t="s">
        <v>16</v>
      </c>
      <c r="C5" s="20" t="s">
        <v>17</v>
      </c>
      <c r="D5" s="20" t="s">
        <v>22</v>
      </c>
      <c r="E5" s="21">
        <v>11991.37</v>
      </c>
      <c r="F5" s="22" t="s">
        <v>23</v>
      </c>
      <c r="G5" s="23" t="s">
        <v>24</v>
      </c>
      <c r="H5" s="24" t="s">
        <v>25</v>
      </c>
      <c r="I5" s="35">
        <v>100</v>
      </c>
      <c r="J5" s="31">
        <v>99</v>
      </c>
      <c r="K5" s="31">
        <v>98</v>
      </c>
      <c r="L5" s="31">
        <v>98</v>
      </c>
      <c r="M5" s="31">
        <f t="shared" si="0"/>
        <v>98.75</v>
      </c>
      <c r="N5" s="31">
        <v>2</v>
      </c>
    </row>
    <row r="6" s="3" customFormat="1" ht="29" customHeight="1" spans="1:14">
      <c r="A6" s="20">
        <v>3</v>
      </c>
      <c r="B6" s="20" t="s">
        <v>16</v>
      </c>
      <c r="C6" s="20" t="s">
        <v>26</v>
      </c>
      <c r="D6" s="20" t="s">
        <v>27</v>
      </c>
      <c r="E6" s="21">
        <v>134216</v>
      </c>
      <c r="F6" s="22" t="s">
        <v>28</v>
      </c>
      <c r="G6" s="23" t="s">
        <v>29</v>
      </c>
      <c r="H6" s="24" t="s">
        <v>21</v>
      </c>
      <c r="I6" s="35">
        <v>97.5</v>
      </c>
      <c r="J6" s="35">
        <v>97.5</v>
      </c>
      <c r="K6" s="35">
        <v>98</v>
      </c>
      <c r="L6" s="31">
        <v>100</v>
      </c>
      <c r="M6" s="31">
        <f t="shared" si="0"/>
        <v>98.25</v>
      </c>
      <c r="N6" s="31">
        <v>1</v>
      </c>
    </row>
    <row r="7" s="3" customFormat="1" ht="29" customHeight="1" spans="1:14">
      <c r="A7" s="20">
        <v>4</v>
      </c>
      <c r="B7" s="20" t="s">
        <v>16</v>
      </c>
      <c r="C7" s="20" t="s">
        <v>26</v>
      </c>
      <c r="D7" s="20" t="s">
        <v>30</v>
      </c>
      <c r="E7" s="21">
        <v>177510</v>
      </c>
      <c r="F7" s="22" t="s">
        <v>31</v>
      </c>
      <c r="G7" s="23" t="s">
        <v>29</v>
      </c>
      <c r="H7" s="24" t="s">
        <v>21</v>
      </c>
      <c r="I7" s="31">
        <v>97</v>
      </c>
      <c r="J7" s="31">
        <v>96</v>
      </c>
      <c r="K7" s="31">
        <v>97</v>
      </c>
      <c r="L7" s="31">
        <v>100</v>
      </c>
      <c r="M7" s="31">
        <f t="shared" si="0"/>
        <v>97.5</v>
      </c>
      <c r="N7" s="31">
        <v>2</v>
      </c>
    </row>
    <row r="8" s="3" customFormat="1" ht="29" customHeight="1" spans="1:14">
      <c r="A8" s="20">
        <v>5</v>
      </c>
      <c r="B8" s="20" t="s">
        <v>16</v>
      </c>
      <c r="C8" s="20" t="s">
        <v>26</v>
      </c>
      <c r="D8" s="20" t="s">
        <v>32</v>
      </c>
      <c r="E8" s="21">
        <v>95095</v>
      </c>
      <c r="F8" s="22" t="s">
        <v>28</v>
      </c>
      <c r="G8" s="23" t="s">
        <v>33</v>
      </c>
      <c r="H8" s="24" t="s">
        <v>34</v>
      </c>
      <c r="I8" s="31">
        <v>97</v>
      </c>
      <c r="J8" s="31">
        <v>96</v>
      </c>
      <c r="K8" s="31">
        <v>97</v>
      </c>
      <c r="L8" s="31">
        <v>98.5</v>
      </c>
      <c r="M8" s="31">
        <f t="shared" si="0"/>
        <v>97.125</v>
      </c>
      <c r="N8" s="31">
        <v>3</v>
      </c>
    </row>
    <row r="9" s="3" customFormat="1" ht="29" customHeight="1" spans="1:14">
      <c r="A9" s="20">
        <v>6</v>
      </c>
      <c r="B9" s="20" t="s">
        <v>16</v>
      </c>
      <c r="C9" s="20" t="s">
        <v>26</v>
      </c>
      <c r="D9" s="20" t="s">
        <v>35</v>
      </c>
      <c r="E9" s="21">
        <v>159411</v>
      </c>
      <c r="F9" s="22" t="s">
        <v>28</v>
      </c>
      <c r="G9" s="23" t="s">
        <v>36</v>
      </c>
      <c r="H9" s="24" t="s">
        <v>37</v>
      </c>
      <c r="I9" s="35">
        <v>98</v>
      </c>
      <c r="J9" s="31">
        <v>97.5</v>
      </c>
      <c r="K9" s="31">
        <v>98</v>
      </c>
      <c r="L9" s="31">
        <v>95</v>
      </c>
      <c r="M9" s="31">
        <f t="shared" si="0"/>
        <v>97.125</v>
      </c>
      <c r="N9" s="31">
        <v>3</v>
      </c>
    </row>
    <row r="10" s="3" customFormat="1" ht="29" customHeight="1" spans="1:14">
      <c r="A10" s="20">
        <v>7</v>
      </c>
      <c r="B10" s="20" t="s">
        <v>16</v>
      </c>
      <c r="C10" s="20" t="s">
        <v>26</v>
      </c>
      <c r="D10" s="20" t="s">
        <v>38</v>
      </c>
      <c r="E10" s="21">
        <v>124429</v>
      </c>
      <c r="F10" s="22" t="s">
        <v>39</v>
      </c>
      <c r="G10" s="23" t="s">
        <v>40</v>
      </c>
      <c r="H10" s="24" t="s">
        <v>41</v>
      </c>
      <c r="I10" s="31">
        <v>97</v>
      </c>
      <c r="J10" s="31">
        <v>96</v>
      </c>
      <c r="K10" s="31">
        <v>97</v>
      </c>
      <c r="L10" s="31">
        <v>96</v>
      </c>
      <c r="M10" s="31">
        <f t="shared" si="0"/>
        <v>96.5</v>
      </c>
      <c r="N10" s="31">
        <v>4</v>
      </c>
    </row>
    <row r="11" s="3" customFormat="1" ht="29" customHeight="1" spans="1:14">
      <c r="A11" s="20">
        <v>8</v>
      </c>
      <c r="B11" s="20" t="s">
        <v>16</v>
      </c>
      <c r="C11" s="20" t="s">
        <v>26</v>
      </c>
      <c r="D11" s="20" t="s">
        <v>42</v>
      </c>
      <c r="E11" s="21">
        <v>136787</v>
      </c>
      <c r="F11" s="22" t="s">
        <v>43</v>
      </c>
      <c r="G11" s="23" t="s">
        <v>44</v>
      </c>
      <c r="H11" s="24" t="s">
        <v>45</v>
      </c>
      <c r="I11" s="35">
        <v>96</v>
      </c>
      <c r="J11" s="35">
        <v>96</v>
      </c>
      <c r="K11" s="35">
        <v>97</v>
      </c>
      <c r="L11" s="31">
        <v>96</v>
      </c>
      <c r="M11" s="31">
        <f t="shared" si="0"/>
        <v>96.25</v>
      </c>
      <c r="N11" s="31">
        <v>5</v>
      </c>
    </row>
    <row r="12" s="3" customFormat="1" ht="29" customHeight="1" spans="1:14">
      <c r="A12" s="20">
        <v>9</v>
      </c>
      <c r="B12" s="20" t="s">
        <v>16</v>
      </c>
      <c r="C12" s="20" t="s">
        <v>46</v>
      </c>
      <c r="D12" s="20" t="s">
        <v>47</v>
      </c>
      <c r="E12" s="34">
        <v>1604.3274</v>
      </c>
      <c r="F12" s="22" t="s">
        <v>48</v>
      </c>
      <c r="G12" s="23" t="s">
        <v>49</v>
      </c>
      <c r="H12" s="24" t="s">
        <v>50</v>
      </c>
      <c r="I12" s="35">
        <v>96</v>
      </c>
      <c r="J12" s="35">
        <v>98</v>
      </c>
      <c r="K12" s="35">
        <v>97</v>
      </c>
      <c r="L12" s="31">
        <v>100</v>
      </c>
      <c r="M12" s="31">
        <f t="shared" si="0"/>
        <v>97.75</v>
      </c>
      <c r="N12" s="31">
        <v>1</v>
      </c>
    </row>
    <row r="13" s="3" customFormat="1" ht="29" customHeight="1" spans="1:14">
      <c r="A13" s="20">
        <v>10</v>
      </c>
      <c r="B13" s="20" t="s">
        <v>16</v>
      </c>
      <c r="C13" s="20" t="s">
        <v>51</v>
      </c>
      <c r="D13" s="20" t="s">
        <v>52</v>
      </c>
      <c r="E13" s="21">
        <v>1128.0864</v>
      </c>
      <c r="F13" s="22" t="s">
        <v>53</v>
      </c>
      <c r="G13" s="23" t="s">
        <v>54</v>
      </c>
      <c r="H13" s="24" t="s">
        <v>55</v>
      </c>
      <c r="I13" s="35">
        <v>96</v>
      </c>
      <c r="J13" s="35">
        <v>95</v>
      </c>
      <c r="K13" s="35">
        <v>97</v>
      </c>
      <c r="L13" s="31">
        <v>99</v>
      </c>
      <c r="M13" s="31">
        <f t="shared" si="0"/>
        <v>96.75</v>
      </c>
      <c r="N13" s="31">
        <v>2</v>
      </c>
    </row>
    <row r="14" s="3" customFormat="1" ht="29" customHeight="1" spans="1:14">
      <c r="A14" s="20">
        <v>11</v>
      </c>
      <c r="B14" s="20" t="s">
        <v>16</v>
      </c>
      <c r="C14" s="20" t="s">
        <v>51</v>
      </c>
      <c r="D14" s="20" t="s">
        <v>56</v>
      </c>
      <c r="E14" s="21">
        <v>1047.5996</v>
      </c>
      <c r="F14" s="22" t="s">
        <v>57</v>
      </c>
      <c r="G14" s="23" t="s">
        <v>58</v>
      </c>
      <c r="H14" s="24" t="s">
        <v>55</v>
      </c>
      <c r="I14" s="35">
        <v>96</v>
      </c>
      <c r="J14" s="35">
        <v>96</v>
      </c>
      <c r="K14" s="35">
        <v>97</v>
      </c>
      <c r="L14" s="31">
        <v>96.5</v>
      </c>
      <c r="M14" s="31">
        <f t="shared" si="0"/>
        <v>96.375</v>
      </c>
      <c r="N14" s="31">
        <v>3</v>
      </c>
    </row>
    <row r="15" s="3" customFormat="1" ht="29" customHeight="1" spans="1:14">
      <c r="A15" s="20">
        <v>12</v>
      </c>
      <c r="B15" s="20" t="s">
        <v>16</v>
      </c>
      <c r="C15" s="20" t="s">
        <v>46</v>
      </c>
      <c r="D15" s="20" t="s">
        <v>59</v>
      </c>
      <c r="E15" s="34">
        <v>1610.4682</v>
      </c>
      <c r="F15" s="22" t="s">
        <v>60</v>
      </c>
      <c r="G15" s="23" t="s">
        <v>61</v>
      </c>
      <c r="H15" s="24" t="s">
        <v>62</v>
      </c>
      <c r="I15" s="35">
        <v>96</v>
      </c>
      <c r="J15" s="35">
        <v>97</v>
      </c>
      <c r="K15" s="35">
        <v>98</v>
      </c>
      <c r="L15" s="31">
        <v>94.5</v>
      </c>
      <c r="M15" s="31">
        <f t="shared" si="0"/>
        <v>96.375</v>
      </c>
      <c r="N15" s="31">
        <v>3</v>
      </c>
    </row>
    <row r="16" s="3" customFormat="1" ht="29" customHeight="1" spans="1:14">
      <c r="A16" s="20">
        <v>13</v>
      </c>
      <c r="B16" s="20" t="s">
        <v>16</v>
      </c>
      <c r="C16" s="20" t="s">
        <v>51</v>
      </c>
      <c r="D16" s="20" t="s">
        <v>63</v>
      </c>
      <c r="E16" s="21">
        <v>1128.0316</v>
      </c>
      <c r="F16" s="22" t="s">
        <v>64</v>
      </c>
      <c r="G16" s="23" t="s">
        <v>65</v>
      </c>
      <c r="H16" s="24" t="s">
        <v>66</v>
      </c>
      <c r="I16" s="35">
        <v>98</v>
      </c>
      <c r="J16" s="35">
        <v>95</v>
      </c>
      <c r="K16" s="35">
        <v>97</v>
      </c>
      <c r="L16" s="31">
        <v>95</v>
      </c>
      <c r="M16" s="31">
        <f t="shared" si="0"/>
        <v>96.25</v>
      </c>
      <c r="N16" s="31">
        <v>4</v>
      </c>
    </row>
    <row r="17" s="3" customFormat="1" ht="29" customHeight="1" spans="1:14">
      <c r="A17" s="20">
        <v>14</v>
      </c>
      <c r="B17" s="20" t="s">
        <v>16</v>
      </c>
      <c r="C17" s="20" t="s">
        <v>46</v>
      </c>
      <c r="D17" s="20" t="s">
        <v>67</v>
      </c>
      <c r="E17" s="34">
        <v>1617.288</v>
      </c>
      <c r="F17" s="22" t="s">
        <v>68</v>
      </c>
      <c r="G17" s="23" t="s">
        <v>69</v>
      </c>
      <c r="H17" s="24" t="s">
        <v>70</v>
      </c>
      <c r="I17" s="35">
        <v>96</v>
      </c>
      <c r="J17" s="35">
        <v>95</v>
      </c>
      <c r="K17" s="35">
        <v>96</v>
      </c>
      <c r="L17" s="31">
        <v>98</v>
      </c>
      <c r="M17" s="31">
        <f t="shared" si="0"/>
        <v>96.25</v>
      </c>
      <c r="N17" s="31">
        <v>4</v>
      </c>
    </row>
    <row r="18" s="3" customFormat="1" ht="29" customHeight="1" spans="1:14">
      <c r="A18" s="20">
        <v>15</v>
      </c>
      <c r="B18" s="20" t="s">
        <v>16</v>
      </c>
      <c r="C18" s="20" t="s">
        <v>46</v>
      </c>
      <c r="D18" s="20" t="s">
        <v>71</v>
      </c>
      <c r="E18" s="34">
        <v>719.3538</v>
      </c>
      <c r="F18" s="22" t="s">
        <v>72</v>
      </c>
      <c r="G18" s="23" t="s">
        <v>73</v>
      </c>
      <c r="H18" s="24" t="s">
        <v>70</v>
      </c>
      <c r="I18" s="35">
        <v>96</v>
      </c>
      <c r="J18" s="35">
        <v>95</v>
      </c>
      <c r="K18" s="35">
        <v>98</v>
      </c>
      <c r="L18" s="31">
        <v>96</v>
      </c>
      <c r="M18" s="31">
        <f t="shared" si="0"/>
        <v>96.25</v>
      </c>
      <c r="N18" s="31">
        <v>4</v>
      </c>
    </row>
    <row r="19" s="3" customFormat="1" ht="29" customHeight="1" spans="1:14">
      <c r="A19" s="20">
        <v>16</v>
      </c>
      <c r="B19" s="20" t="s">
        <v>16</v>
      </c>
      <c r="C19" s="20" t="s">
        <v>51</v>
      </c>
      <c r="D19" s="20" t="s">
        <v>74</v>
      </c>
      <c r="E19" s="21">
        <v>1080.6092</v>
      </c>
      <c r="F19" s="22" t="s">
        <v>75</v>
      </c>
      <c r="G19" s="23" t="s">
        <v>76</v>
      </c>
      <c r="H19" s="24" t="s">
        <v>55</v>
      </c>
      <c r="I19" s="35">
        <v>96</v>
      </c>
      <c r="J19" s="35">
        <v>93</v>
      </c>
      <c r="K19" s="35">
        <v>97</v>
      </c>
      <c r="L19" s="31">
        <v>96</v>
      </c>
      <c r="M19" s="31">
        <f t="shared" si="0"/>
        <v>95.5</v>
      </c>
      <c r="N19" s="31">
        <v>5</v>
      </c>
    </row>
    <row r="20" s="3" customFormat="1" ht="29" customHeight="1" spans="1:14">
      <c r="A20" s="20">
        <v>17</v>
      </c>
      <c r="B20" s="20" t="s">
        <v>16</v>
      </c>
      <c r="C20" s="20" t="s">
        <v>46</v>
      </c>
      <c r="D20" s="20" t="s">
        <v>77</v>
      </c>
      <c r="E20" s="34">
        <v>1613.1033</v>
      </c>
      <c r="F20" s="22" t="s">
        <v>78</v>
      </c>
      <c r="G20" s="23" t="s">
        <v>79</v>
      </c>
      <c r="H20" s="24" t="s">
        <v>70</v>
      </c>
      <c r="I20" s="35">
        <v>96</v>
      </c>
      <c r="J20" s="35">
        <v>95</v>
      </c>
      <c r="K20" s="35">
        <v>91</v>
      </c>
      <c r="L20" s="31">
        <v>99</v>
      </c>
      <c r="M20" s="31">
        <f t="shared" si="0"/>
        <v>95.25</v>
      </c>
      <c r="N20" s="31">
        <v>6</v>
      </c>
    </row>
  </sheetData>
  <sortState ref="A6:N11">
    <sortCondition ref="M12:M20" descending="1"/>
  </sortState>
  <mergeCells count="1">
    <mergeCell ref="A1:N1"/>
  </mergeCells>
  <pageMargins left="0.196527777777778" right="0.393055555555556" top="0.393055555555556" bottom="0.196527777777778" header="0.298611111111111" footer="0.0784722222222222"/>
  <pageSetup paperSize="9" scale="8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view="pageBreakPreview" zoomScaleNormal="100" workbookViewId="0">
      <selection activeCell="H8" sqref="H8"/>
    </sheetView>
  </sheetViews>
  <sheetFormatPr defaultColWidth="9" defaultRowHeight="13.5"/>
  <cols>
    <col min="1" max="1" width="4.25" style="3" customWidth="1"/>
    <col min="2" max="2" width="7.5" style="3" customWidth="1"/>
    <col min="3" max="3" width="9.25" style="3" customWidth="1"/>
    <col min="4" max="4" width="18.375" style="3" customWidth="1"/>
    <col min="5" max="5" width="10" style="4" customWidth="1"/>
    <col min="6" max="6" width="17.5" style="3" customWidth="1"/>
    <col min="7" max="7" width="12.625" style="5" customWidth="1"/>
    <col min="8" max="8" width="42.25" style="6" customWidth="1"/>
    <col min="9" max="11" width="7.25" style="7" customWidth="1"/>
    <col min="12" max="12" width="7.25" style="8" customWidth="1"/>
    <col min="13" max="13" width="7.25" style="9" customWidth="1"/>
    <col min="14" max="14" width="4.625" style="8" customWidth="1"/>
    <col min="15" max="16384" width="9" style="3"/>
  </cols>
  <sheetData>
    <row r="1" s="1" customFormat="1" ht="30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1" customFormat="1" ht="21" customHeight="1" spans="1:14">
      <c r="A2" s="11" t="s">
        <v>1</v>
      </c>
      <c r="B2" s="3"/>
      <c r="C2" s="12"/>
      <c r="D2" s="13"/>
      <c r="E2" s="14"/>
      <c r="F2" s="13"/>
      <c r="G2" s="13"/>
      <c r="H2" s="15"/>
      <c r="I2" s="25"/>
      <c r="J2" s="25"/>
      <c r="K2" s="25"/>
      <c r="L2" s="8"/>
      <c r="M2" s="9"/>
      <c r="N2" s="8"/>
    </row>
    <row r="3" s="1" customFormat="1" ht="33" customHeight="1" spans="1:14">
      <c r="A3" s="16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9" t="s">
        <v>8</v>
      </c>
      <c r="H3" s="19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8" t="s">
        <v>14</v>
      </c>
      <c r="N3" s="28" t="s">
        <v>15</v>
      </c>
    </row>
    <row r="4" s="1" customFormat="1" ht="31" customHeight="1" spans="1:14">
      <c r="A4" s="20">
        <v>1</v>
      </c>
      <c r="B4" s="20" t="s">
        <v>80</v>
      </c>
      <c r="C4" s="20" t="s">
        <v>81</v>
      </c>
      <c r="D4" s="20" t="s">
        <v>82</v>
      </c>
      <c r="E4" s="21"/>
      <c r="F4" s="22" t="s">
        <v>23</v>
      </c>
      <c r="G4" s="23" t="s">
        <v>20</v>
      </c>
      <c r="H4" s="24" t="s">
        <v>21</v>
      </c>
      <c r="I4" s="30">
        <v>100</v>
      </c>
      <c r="J4" s="30">
        <v>100</v>
      </c>
      <c r="K4" s="30">
        <v>100</v>
      </c>
      <c r="L4" s="31">
        <v>100</v>
      </c>
      <c r="M4" s="31">
        <f t="shared" ref="M4:M17" si="0">AVERAGE(I4:L4)</f>
        <v>100</v>
      </c>
      <c r="N4" s="32">
        <v>1</v>
      </c>
    </row>
    <row r="5" s="2" customFormat="1" ht="31" customHeight="1" spans="1:14">
      <c r="A5" s="20">
        <v>2</v>
      </c>
      <c r="B5" s="20" t="s">
        <v>80</v>
      </c>
      <c r="C5" s="20" t="s">
        <v>83</v>
      </c>
      <c r="D5" s="20" t="s">
        <v>84</v>
      </c>
      <c r="E5" s="21">
        <v>443.44</v>
      </c>
      <c r="F5" s="22" t="s">
        <v>85</v>
      </c>
      <c r="G5" s="23" t="s">
        <v>20</v>
      </c>
      <c r="H5" s="24" t="s">
        <v>21</v>
      </c>
      <c r="I5" s="30">
        <v>99</v>
      </c>
      <c r="J5" s="30">
        <v>99</v>
      </c>
      <c r="K5" s="30">
        <v>100</v>
      </c>
      <c r="L5" s="31">
        <v>100</v>
      </c>
      <c r="M5" s="31">
        <f t="shared" si="0"/>
        <v>99.5</v>
      </c>
      <c r="N5" s="32">
        <v>2</v>
      </c>
    </row>
    <row r="6" s="3" customFormat="1" ht="31" customHeight="1" spans="1:14">
      <c r="A6" s="20">
        <v>3</v>
      </c>
      <c r="B6" s="20" t="s">
        <v>80</v>
      </c>
      <c r="C6" s="20" t="s">
        <v>26</v>
      </c>
      <c r="D6" s="20" t="s">
        <v>86</v>
      </c>
      <c r="E6" s="21">
        <v>202821</v>
      </c>
      <c r="F6" s="22" t="s">
        <v>28</v>
      </c>
      <c r="G6" s="23" t="s">
        <v>29</v>
      </c>
      <c r="H6" s="24" t="s">
        <v>21</v>
      </c>
      <c r="I6" s="30">
        <v>97</v>
      </c>
      <c r="J6" s="30">
        <v>98</v>
      </c>
      <c r="K6" s="30">
        <v>98</v>
      </c>
      <c r="L6" s="31">
        <v>100</v>
      </c>
      <c r="M6" s="31">
        <f t="shared" si="0"/>
        <v>98.25</v>
      </c>
      <c r="N6" s="31">
        <v>1</v>
      </c>
    </row>
    <row r="7" s="3" customFormat="1" ht="31" customHeight="1" spans="1:14">
      <c r="A7" s="20">
        <v>4</v>
      </c>
      <c r="B7" s="20" t="s">
        <v>80</v>
      </c>
      <c r="C7" s="20" t="s">
        <v>26</v>
      </c>
      <c r="D7" s="20" t="s">
        <v>87</v>
      </c>
      <c r="E7" s="21">
        <v>136957</v>
      </c>
      <c r="F7" s="22" t="s">
        <v>88</v>
      </c>
      <c r="G7" s="23" t="s">
        <v>89</v>
      </c>
      <c r="H7" s="24" t="s">
        <v>90</v>
      </c>
      <c r="I7" s="30">
        <v>99</v>
      </c>
      <c r="J7" s="30">
        <v>99</v>
      </c>
      <c r="K7" s="30">
        <v>97</v>
      </c>
      <c r="L7" s="31">
        <v>97</v>
      </c>
      <c r="M7" s="31">
        <f t="shared" si="0"/>
        <v>98</v>
      </c>
      <c r="N7" s="31">
        <v>2</v>
      </c>
    </row>
    <row r="8" s="3" customFormat="1" ht="31" customHeight="1" spans="1:14">
      <c r="A8" s="20">
        <v>5</v>
      </c>
      <c r="B8" s="20" t="s">
        <v>80</v>
      </c>
      <c r="C8" s="20" t="s">
        <v>26</v>
      </c>
      <c r="D8" s="20" t="s">
        <v>91</v>
      </c>
      <c r="E8" s="21">
        <v>190488</v>
      </c>
      <c r="F8" s="22" t="s">
        <v>28</v>
      </c>
      <c r="G8" s="23" t="s">
        <v>92</v>
      </c>
      <c r="H8" s="24" t="s">
        <v>93</v>
      </c>
      <c r="I8" s="30">
        <v>98.5</v>
      </c>
      <c r="J8" s="30">
        <v>95</v>
      </c>
      <c r="K8" s="30">
        <v>99</v>
      </c>
      <c r="L8" s="31">
        <v>97.5</v>
      </c>
      <c r="M8" s="31">
        <f t="shared" si="0"/>
        <v>97.5</v>
      </c>
      <c r="N8" s="31">
        <v>3</v>
      </c>
    </row>
    <row r="9" s="3" customFormat="1" ht="31" customHeight="1" spans="1:14">
      <c r="A9" s="20">
        <v>6</v>
      </c>
      <c r="B9" s="20" t="s">
        <v>80</v>
      </c>
      <c r="C9" s="20" t="s">
        <v>26</v>
      </c>
      <c r="D9" s="20" t="s">
        <v>94</v>
      </c>
      <c r="E9" s="21">
        <v>154491</v>
      </c>
      <c r="F9" s="22" t="s">
        <v>88</v>
      </c>
      <c r="G9" s="23" t="s">
        <v>89</v>
      </c>
      <c r="H9" s="24" t="s">
        <v>90</v>
      </c>
      <c r="I9" s="30">
        <v>97</v>
      </c>
      <c r="J9" s="30">
        <v>97</v>
      </c>
      <c r="K9" s="30">
        <v>96</v>
      </c>
      <c r="L9" s="31">
        <v>97</v>
      </c>
      <c r="M9" s="31">
        <f t="shared" si="0"/>
        <v>96.75</v>
      </c>
      <c r="N9" s="31">
        <v>4</v>
      </c>
    </row>
    <row r="10" s="3" customFormat="1" ht="31" customHeight="1" spans="1:14">
      <c r="A10" s="20">
        <v>7</v>
      </c>
      <c r="B10" s="20" t="s">
        <v>80</v>
      </c>
      <c r="C10" s="20" t="s">
        <v>26</v>
      </c>
      <c r="D10" s="20" t="s">
        <v>95</v>
      </c>
      <c r="E10" s="21">
        <v>88177</v>
      </c>
      <c r="F10" s="22" t="s">
        <v>28</v>
      </c>
      <c r="G10" s="23" t="s">
        <v>96</v>
      </c>
      <c r="H10" s="24" t="s">
        <v>93</v>
      </c>
      <c r="I10" s="30">
        <v>96</v>
      </c>
      <c r="J10" s="30">
        <v>96</v>
      </c>
      <c r="K10" s="30">
        <v>97</v>
      </c>
      <c r="L10" s="31">
        <v>97</v>
      </c>
      <c r="M10" s="31">
        <f t="shared" si="0"/>
        <v>96.5</v>
      </c>
      <c r="N10" s="31">
        <v>5</v>
      </c>
    </row>
    <row r="11" s="3" customFormat="1" ht="31" customHeight="1" spans="1:14">
      <c r="A11" s="20">
        <v>8</v>
      </c>
      <c r="B11" s="20" t="s">
        <v>80</v>
      </c>
      <c r="C11" s="20" t="s">
        <v>26</v>
      </c>
      <c r="D11" s="20" t="s">
        <v>97</v>
      </c>
      <c r="E11" s="21">
        <v>195117</v>
      </c>
      <c r="F11" s="22" t="s">
        <v>28</v>
      </c>
      <c r="G11" s="23" t="s">
        <v>98</v>
      </c>
      <c r="H11" s="24" t="s">
        <v>90</v>
      </c>
      <c r="I11" s="30">
        <v>96</v>
      </c>
      <c r="J11" s="30">
        <v>96</v>
      </c>
      <c r="K11" s="30">
        <v>97</v>
      </c>
      <c r="L11" s="31">
        <v>96</v>
      </c>
      <c r="M11" s="31">
        <f t="shared" si="0"/>
        <v>96.25</v>
      </c>
      <c r="N11" s="31">
        <v>6</v>
      </c>
    </row>
    <row r="12" s="3" customFormat="1" ht="31" customHeight="1" spans="1:14">
      <c r="A12" s="20">
        <v>9</v>
      </c>
      <c r="B12" s="20" t="s">
        <v>80</v>
      </c>
      <c r="C12" s="20" t="s">
        <v>46</v>
      </c>
      <c r="D12" s="20" t="s">
        <v>99</v>
      </c>
      <c r="E12" s="21">
        <v>1612.1689</v>
      </c>
      <c r="F12" s="22" t="s">
        <v>100</v>
      </c>
      <c r="G12" s="23" t="s">
        <v>49</v>
      </c>
      <c r="H12" s="24" t="s">
        <v>50</v>
      </c>
      <c r="I12" s="30">
        <v>99</v>
      </c>
      <c r="J12" s="30">
        <v>99</v>
      </c>
      <c r="K12" s="30">
        <v>98</v>
      </c>
      <c r="L12" s="31">
        <v>100</v>
      </c>
      <c r="M12" s="31">
        <f t="shared" si="0"/>
        <v>99</v>
      </c>
      <c r="N12" s="31">
        <v>1</v>
      </c>
    </row>
    <row r="13" s="3" customFormat="1" ht="31" customHeight="1" spans="1:14">
      <c r="A13" s="20">
        <v>10</v>
      </c>
      <c r="B13" s="20" t="s">
        <v>80</v>
      </c>
      <c r="C13" s="20" t="s">
        <v>51</v>
      </c>
      <c r="D13" s="20" t="s">
        <v>101</v>
      </c>
      <c r="E13" s="21">
        <v>1236.9295</v>
      </c>
      <c r="F13" s="22" t="s">
        <v>102</v>
      </c>
      <c r="G13" s="23" t="s">
        <v>54</v>
      </c>
      <c r="H13" s="24" t="s">
        <v>55</v>
      </c>
      <c r="I13" s="30">
        <v>99</v>
      </c>
      <c r="J13" s="30">
        <v>99</v>
      </c>
      <c r="K13" s="30">
        <v>98</v>
      </c>
      <c r="L13" s="31">
        <v>99</v>
      </c>
      <c r="M13" s="31">
        <f t="shared" si="0"/>
        <v>98.75</v>
      </c>
      <c r="N13" s="31">
        <v>2</v>
      </c>
    </row>
    <row r="14" s="3" customFormat="1" ht="31" customHeight="1" spans="1:14">
      <c r="A14" s="20">
        <v>11</v>
      </c>
      <c r="B14" s="20" t="s">
        <v>80</v>
      </c>
      <c r="C14" s="20" t="s">
        <v>51</v>
      </c>
      <c r="D14" s="20" t="s">
        <v>103</v>
      </c>
      <c r="E14" s="21">
        <v>1209.8969</v>
      </c>
      <c r="F14" s="22" t="s">
        <v>104</v>
      </c>
      <c r="G14" s="23" t="s">
        <v>54</v>
      </c>
      <c r="H14" s="24" t="s">
        <v>55</v>
      </c>
      <c r="I14" s="30">
        <v>98</v>
      </c>
      <c r="J14" s="30">
        <v>97.5</v>
      </c>
      <c r="K14" s="30">
        <v>98</v>
      </c>
      <c r="L14" s="33">
        <v>99</v>
      </c>
      <c r="M14" s="31">
        <f t="shared" si="0"/>
        <v>98.125</v>
      </c>
      <c r="N14" s="31">
        <v>3</v>
      </c>
    </row>
    <row r="15" s="3" customFormat="1" ht="31" customHeight="1" spans="1:14">
      <c r="A15" s="20">
        <v>12</v>
      </c>
      <c r="B15" s="20" t="s">
        <v>80</v>
      </c>
      <c r="C15" s="20" t="s">
        <v>46</v>
      </c>
      <c r="D15" s="20" t="s">
        <v>105</v>
      </c>
      <c r="E15" s="21">
        <v>1612</v>
      </c>
      <c r="F15" s="22" t="s">
        <v>106</v>
      </c>
      <c r="G15" s="23" t="s">
        <v>79</v>
      </c>
      <c r="H15" s="24" t="s">
        <v>70</v>
      </c>
      <c r="I15" s="30">
        <v>97</v>
      </c>
      <c r="J15" s="30">
        <v>97.5</v>
      </c>
      <c r="K15" s="30">
        <v>98</v>
      </c>
      <c r="L15" s="31">
        <v>99</v>
      </c>
      <c r="M15" s="31">
        <f t="shared" si="0"/>
        <v>97.875</v>
      </c>
      <c r="N15" s="31">
        <v>4</v>
      </c>
    </row>
    <row r="16" s="3" customFormat="1" ht="31" customHeight="1" spans="1:14">
      <c r="A16" s="20">
        <v>13</v>
      </c>
      <c r="B16" s="20" t="s">
        <v>80</v>
      </c>
      <c r="C16" s="20" t="s">
        <v>46</v>
      </c>
      <c r="D16" s="20" t="s">
        <v>107</v>
      </c>
      <c r="E16" s="21">
        <v>1603.4658</v>
      </c>
      <c r="F16" s="22" t="s">
        <v>108</v>
      </c>
      <c r="G16" s="23" t="s">
        <v>79</v>
      </c>
      <c r="H16" s="24" t="s">
        <v>70</v>
      </c>
      <c r="I16" s="30">
        <v>98</v>
      </c>
      <c r="J16" s="30">
        <v>98</v>
      </c>
      <c r="K16" s="30">
        <v>96</v>
      </c>
      <c r="L16" s="31">
        <v>99</v>
      </c>
      <c r="M16" s="31">
        <f t="shared" si="0"/>
        <v>97.75</v>
      </c>
      <c r="N16" s="31">
        <v>5</v>
      </c>
    </row>
    <row r="17" s="3" customFormat="1" ht="31" customHeight="1" spans="1:14">
      <c r="A17" s="20">
        <v>14</v>
      </c>
      <c r="B17" s="20" t="s">
        <v>80</v>
      </c>
      <c r="C17" s="20" t="s">
        <v>51</v>
      </c>
      <c r="D17" s="20" t="s">
        <v>109</v>
      </c>
      <c r="E17" s="21">
        <v>1210.8508</v>
      </c>
      <c r="F17" s="22" t="s">
        <v>110</v>
      </c>
      <c r="G17" s="23" t="s">
        <v>111</v>
      </c>
      <c r="H17" s="24" t="s">
        <v>55</v>
      </c>
      <c r="I17" s="30">
        <v>97</v>
      </c>
      <c r="J17" s="30">
        <v>98.5</v>
      </c>
      <c r="K17" s="30">
        <v>97</v>
      </c>
      <c r="L17" s="31">
        <v>98</v>
      </c>
      <c r="M17" s="31">
        <f t="shared" si="0"/>
        <v>97.625</v>
      </c>
      <c r="N17" s="31">
        <v>6</v>
      </c>
    </row>
  </sheetData>
  <sortState ref="A12:N17">
    <sortCondition ref="M12:M17" descending="1"/>
  </sortState>
  <mergeCells count="1">
    <mergeCell ref="A1:N1"/>
  </mergeCells>
  <pageMargins left="0.75" right="0.75" top="1" bottom="1" header="0.5" footer="0.5"/>
  <pageSetup paperSize="9" scale="81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view="pageBreakPreview" zoomScaleNormal="100" workbookViewId="0">
      <selection activeCell="H6" sqref="H6"/>
    </sheetView>
  </sheetViews>
  <sheetFormatPr defaultColWidth="9" defaultRowHeight="13.5"/>
  <cols>
    <col min="1" max="1" width="4.25" style="3" customWidth="1"/>
    <col min="2" max="2" width="7.5" style="3" customWidth="1"/>
    <col min="3" max="3" width="9.25" style="3" customWidth="1"/>
    <col min="4" max="4" width="18.375" style="3" customWidth="1"/>
    <col min="5" max="5" width="10.625" style="4" customWidth="1"/>
    <col min="6" max="6" width="17.5" style="3" customWidth="1"/>
    <col min="7" max="7" width="12.75" style="5" customWidth="1"/>
    <col min="8" max="8" width="42.25" style="6" customWidth="1"/>
    <col min="9" max="11" width="7.25" style="7" customWidth="1"/>
    <col min="12" max="12" width="7.25" style="8" customWidth="1"/>
    <col min="13" max="13" width="7.25" style="9" customWidth="1"/>
    <col min="14" max="14" width="5.25" style="8" customWidth="1"/>
    <col min="15" max="16384" width="9" style="3"/>
  </cols>
  <sheetData>
    <row r="1" s="1" customFormat="1" ht="30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1" customFormat="1" ht="21" customHeight="1" spans="1:14">
      <c r="A2" s="11" t="s">
        <v>1</v>
      </c>
      <c r="B2" s="3"/>
      <c r="C2" s="12"/>
      <c r="D2" s="13"/>
      <c r="E2" s="14"/>
      <c r="F2" s="13"/>
      <c r="G2" s="13"/>
      <c r="H2" s="15"/>
      <c r="I2" s="25"/>
      <c r="J2" s="25"/>
      <c r="K2" s="25"/>
      <c r="L2" s="8"/>
      <c r="M2" s="9"/>
      <c r="N2" s="26"/>
    </row>
    <row r="3" s="1" customFormat="1" ht="33" customHeight="1" spans="1:14">
      <c r="A3" s="16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9" t="s">
        <v>8</v>
      </c>
      <c r="H3" s="19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8" t="s">
        <v>14</v>
      </c>
      <c r="N3" s="29" t="s">
        <v>15</v>
      </c>
    </row>
    <row r="4" s="1" customFormat="1" ht="36" spans="1:14">
      <c r="A4" s="20">
        <v>1</v>
      </c>
      <c r="B4" s="20" t="s">
        <v>112</v>
      </c>
      <c r="C4" s="20" t="s">
        <v>81</v>
      </c>
      <c r="D4" s="20" t="s">
        <v>113</v>
      </c>
      <c r="E4" s="21">
        <v>8562.42</v>
      </c>
      <c r="F4" s="22" t="s">
        <v>114</v>
      </c>
      <c r="G4" s="23" t="s">
        <v>115</v>
      </c>
      <c r="H4" s="24"/>
      <c r="I4" s="30">
        <v>100</v>
      </c>
      <c r="J4" s="30">
        <v>100</v>
      </c>
      <c r="K4" s="30">
        <v>100</v>
      </c>
      <c r="L4" s="31">
        <v>100</v>
      </c>
      <c r="M4" s="31">
        <f>AVERAGE(I4:L4)</f>
        <v>100</v>
      </c>
      <c r="N4" s="31">
        <v>1</v>
      </c>
    </row>
    <row r="5" s="2" customFormat="1" ht="36" spans="1:14">
      <c r="A5" s="20">
        <v>2</v>
      </c>
      <c r="B5" s="20" t="s">
        <v>112</v>
      </c>
      <c r="C5" s="20" t="s">
        <v>17</v>
      </c>
      <c r="D5" s="20" t="s">
        <v>116</v>
      </c>
      <c r="E5" s="21">
        <v>375.3442</v>
      </c>
      <c r="F5" s="22" t="s">
        <v>117</v>
      </c>
      <c r="G5" s="23" t="s">
        <v>118</v>
      </c>
      <c r="H5" s="24" t="s">
        <v>119</v>
      </c>
      <c r="I5" s="30">
        <v>100</v>
      </c>
      <c r="J5" s="30">
        <v>94</v>
      </c>
      <c r="K5" s="30">
        <v>90</v>
      </c>
      <c r="L5" s="31">
        <v>94</v>
      </c>
      <c r="M5" s="31">
        <f>AVERAGE(I5:L5)</f>
        <v>94.5</v>
      </c>
      <c r="N5" s="31">
        <v>2</v>
      </c>
    </row>
    <row r="6" s="3" customFormat="1" ht="36" spans="1:14">
      <c r="A6" s="20">
        <v>3</v>
      </c>
      <c r="B6" s="20" t="s">
        <v>112</v>
      </c>
      <c r="C6" s="20" t="s">
        <v>17</v>
      </c>
      <c r="D6" s="20" t="s">
        <v>120</v>
      </c>
      <c r="E6" s="21">
        <v>208.539</v>
      </c>
      <c r="F6" s="22" t="s">
        <v>121</v>
      </c>
      <c r="G6" s="23" t="s">
        <v>122</v>
      </c>
      <c r="H6" s="24" t="s">
        <v>123</v>
      </c>
      <c r="I6" s="30">
        <v>90</v>
      </c>
      <c r="J6" s="30">
        <v>90</v>
      </c>
      <c r="K6" s="30">
        <v>84</v>
      </c>
      <c r="L6" s="31">
        <v>90</v>
      </c>
      <c r="M6" s="31">
        <f>AVERAGE(I6:L6)</f>
        <v>88.5</v>
      </c>
      <c r="N6" s="31">
        <v>3</v>
      </c>
    </row>
    <row r="7" s="3" customFormat="1" ht="36" spans="1:14">
      <c r="A7" s="20">
        <v>4</v>
      </c>
      <c r="B7" s="20" t="s">
        <v>112</v>
      </c>
      <c r="C7" s="20" t="s">
        <v>124</v>
      </c>
      <c r="D7" s="20" t="s">
        <v>125</v>
      </c>
      <c r="E7" s="21">
        <v>1605.0025</v>
      </c>
      <c r="F7" s="22" t="s">
        <v>126</v>
      </c>
      <c r="G7" s="23" t="s">
        <v>127</v>
      </c>
      <c r="H7" s="24" t="s">
        <v>128</v>
      </c>
      <c r="I7" s="30">
        <v>97</v>
      </c>
      <c r="J7" s="30">
        <v>97</v>
      </c>
      <c r="K7" s="30">
        <v>97</v>
      </c>
      <c r="L7" s="31">
        <v>97</v>
      </c>
      <c r="M7" s="31">
        <f t="shared" ref="M5:M13" si="0">AVERAGE(I7:L7)</f>
        <v>97</v>
      </c>
      <c r="N7" s="31">
        <v>1</v>
      </c>
    </row>
    <row r="8" s="3" customFormat="1" ht="36" spans="1:14">
      <c r="A8" s="20">
        <v>5</v>
      </c>
      <c r="B8" s="20" t="s">
        <v>112</v>
      </c>
      <c r="C8" s="20" t="s">
        <v>124</v>
      </c>
      <c r="D8" s="20" t="s">
        <v>129</v>
      </c>
      <c r="E8" s="21">
        <v>1878.8</v>
      </c>
      <c r="F8" s="22" t="s">
        <v>130</v>
      </c>
      <c r="G8" s="23" t="s">
        <v>127</v>
      </c>
      <c r="H8" s="24" t="s">
        <v>128</v>
      </c>
      <c r="I8" s="30">
        <v>97</v>
      </c>
      <c r="J8" s="30">
        <v>97</v>
      </c>
      <c r="K8" s="30">
        <v>97</v>
      </c>
      <c r="L8" s="31">
        <v>97</v>
      </c>
      <c r="M8" s="31">
        <f t="shared" si="0"/>
        <v>97</v>
      </c>
      <c r="N8" s="31">
        <v>1</v>
      </c>
    </row>
    <row r="9" s="3" customFormat="1" ht="36" spans="1:14">
      <c r="A9" s="20">
        <v>6</v>
      </c>
      <c r="B9" s="20" t="s">
        <v>112</v>
      </c>
      <c r="C9" s="20" t="s">
        <v>51</v>
      </c>
      <c r="D9" s="20" t="s">
        <v>131</v>
      </c>
      <c r="E9" s="21">
        <v>1493.7751</v>
      </c>
      <c r="F9" s="22" t="s">
        <v>75</v>
      </c>
      <c r="G9" s="23" t="s">
        <v>132</v>
      </c>
      <c r="H9" s="24" t="s">
        <v>55</v>
      </c>
      <c r="I9" s="30">
        <v>98</v>
      </c>
      <c r="J9" s="30">
        <v>95</v>
      </c>
      <c r="K9" s="30">
        <v>97</v>
      </c>
      <c r="L9" s="31">
        <v>97</v>
      </c>
      <c r="M9" s="31">
        <f t="shared" si="0"/>
        <v>96.75</v>
      </c>
      <c r="N9" s="31">
        <v>2</v>
      </c>
    </row>
    <row r="10" s="3" customFormat="1" ht="36" spans="1:14">
      <c r="A10" s="20">
        <v>7</v>
      </c>
      <c r="B10" s="20" t="s">
        <v>112</v>
      </c>
      <c r="C10" s="20" t="s">
        <v>133</v>
      </c>
      <c r="D10" s="20" t="s">
        <v>134</v>
      </c>
      <c r="E10" s="21">
        <v>395.8826</v>
      </c>
      <c r="F10" s="22" t="s">
        <v>130</v>
      </c>
      <c r="G10" s="23" t="s">
        <v>127</v>
      </c>
      <c r="H10" s="24" t="s">
        <v>128</v>
      </c>
      <c r="I10" s="30">
        <v>92</v>
      </c>
      <c r="J10" s="30">
        <v>97</v>
      </c>
      <c r="K10" s="30">
        <v>97</v>
      </c>
      <c r="L10" s="31">
        <v>97</v>
      </c>
      <c r="M10" s="31">
        <f t="shared" si="0"/>
        <v>95.75</v>
      </c>
      <c r="N10" s="31">
        <v>3</v>
      </c>
    </row>
    <row r="11" s="3" customFormat="1" ht="36" spans="1:14">
      <c r="A11" s="20">
        <v>8</v>
      </c>
      <c r="B11" s="20" t="s">
        <v>112</v>
      </c>
      <c r="C11" s="20" t="s">
        <v>26</v>
      </c>
      <c r="D11" s="20" t="s">
        <v>135</v>
      </c>
      <c r="E11" s="21">
        <v>921893.0195</v>
      </c>
      <c r="F11" s="22" t="s">
        <v>136</v>
      </c>
      <c r="G11" s="23" t="s">
        <v>115</v>
      </c>
      <c r="H11" s="24"/>
      <c r="I11" s="30">
        <v>99.5</v>
      </c>
      <c r="J11" s="30">
        <v>100</v>
      </c>
      <c r="K11" s="30">
        <v>100</v>
      </c>
      <c r="L11" s="31">
        <v>98.5</v>
      </c>
      <c r="M11" s="31">
        <f t="shared" si="0"/>
        <v>99.5</v>
      </c>
      <c r="N11" s="31">
        <v>1</v>
      </c>
    </row>
    <row r="12" s="3" customFormat="1" ht="36" spans="1:14">
      <c r="A12" s="20">
        <v>9</v>
      </c>
      <c r="B12" s="20" t="s">
        <v>112</v>
      </c>
      <c r="C12" s="20" t="s">
        <v>26</v>
      </c>
      <c r="D12" s="20" t="s">
        <v>137</v>
      </c>
      <c r="E12" s="21">
        <v>156724.0274</v>
      </c>
      <c r="F12" s="22" t="s">
        <v>138</v>
      </c>
      <c r="G12" s="23" t="s">
        <v>115</v>
      </c>
      <c r="H12" s="24"/>
      <c r="I12" s="30">
        <v>99.5</v>
      </c>
      <c r="J12" s="30">
        <v>100</v>
      </c>
      <c r="K12" s="30">
        <v>100</v>
      </c>
      <c r="L12" s="31">
        <v>98</v>
      </c>
      <c r="M12" s="31">
        <f t="shared" si="0"/>
        <v>99.375</v>
      </c>
      <c r="N12" s="31">
        <v>2</v>
      </c>
    </row>
    <row r="13" s="3" customFormat="1" ht="36" spans="1:14">
      <c r="A13" s="20">
        <v>10</v>
      </c>
      <c r="B13" s="20" t="s">
        <v>112</v>
      </c>
      <c r="C13" s="20" t="s">
        <v>26</v>
      </c>
      <c r="D13" s="20" t="s">
        <v>139</v>
      </c>
      <c r="E13" s="21">
        <v>298327.2884</v>
      </c>
      <c r="F13" s="22" t="s">
        <v>138</v>
      </c>
      <c r="G13" s="23" t="s">
        <v>115</v>
      </c>
      <c r="H13" s="24"/>
      <c r="I13" s="30">
        <v>99.5</v>
      </c>
      <c r="J13" s="30">
        <v>100</v>
      </c>
      <c r="K13" s="30">
        <v>100</v>
      </c>
      <c r="L13" s="31">
        <v>98</v>
      </c>
      <c r="M13" s="31">
        <f t="shared" si="0"/>
        <v>99.375</v>
      </c>
      <c r="N13" s="31">
        <v>2</v>
      </c>
    </row>
  </sheetData>
  <sortState ref="A11:N13">
    <sortCondition ref="M11:M13" descending="1"/>
  </sortState>
  <mergeCells count="1">
    <mergeCell ref="A1:N1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镇广通广</vt:lpstr>
      <vt:lpstr>镇广川王</vt:lpstr>
      <vt:lpstr>苍巴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owe</cp:lastModifiedBy>
  <dcterms:created xsi:type="dcterms:W3CDTF">2021-04-22T08:34:00Z</dcterms:created>
  <dcterms:modified xsi:type="dcterms:W3CDTF">2024-03-08T03:18:45Z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CDFAB7CAB89243CD8752121476E28243_13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