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bookViews>
  <sheets>
    <sheet name="施工" sheetId="2" r:id="rId1"/>
    <sheet name="设计" sheetId="3" r:id="rId2"/>
    <sheet name="非施工" sheetId="4" r:id="rId3"/>
  </sheets>
  <definedNames>
    <definedName name="_xlnm._FilterDatabase" localSheetId="0" hidden="1">施工!$A$1:$M$28</definedName>
    <definedName name="_xlnm._FilterDatabase" localSheetId="2" hidden="1">非施工!$A$1:$N$42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<sst xmlns="http://schemas.openxmlformats.org/spreadsheetml/2006/main" count="488" uniqueCount="218">
  <si>
    <t>四川省重点公路建设从业单位信用考评用表（2023年下半年）</t>
  </si>
  <si>
    <t>企业信用等级EXCEL模板</t>
  </si>
  <si>
    <t>考评单位：巴中市交通运输局</t>
  </si>
  <si>
    <t>序号</t>
  </si>
  <si>
    <t>项目名称</t>
  </si>
  <si>
    <t>标段类别
（施工、设计、监理、试验检测）</t>
  </si>
  <si>
    <t>标段名称</t>
  </si>
  <si>
    <t>合同金额
（万元）</t>
  </si>
  <si>
    <t>承包企业</t>
  </si>
  <si>
    <t>联合体企业</t>
  </si>
  <si>
    <t>下半年扣分行为描述</t>
  </si>
  <si>
    <t>上半年得分</t>
  </si>
  <si>
    <t>下半年得分</t>
  </si>
  <si>
    <t>年度
得分</t>
  </si>
  <si>
    <t>排名</t>
  </si>
  <si>
    <t>备注</t>
  </si>
  <si>
    <t>国道244线、347线、542线巴城过境公路</t>
  </si>
  <si>
    <t>施工</t>
  </si>
  <si>
    <t>/</t>
  </si>
  <si>
    <t>中铁十八局集团有限公司</t>
  </si>
  <si>
    <t>主要施工机械、试验检测设备未按投标承诺或工程需要到位；内业资料不全</t>
  </si>
  <si>
    <t>诺水河至光雾山公路（米仓大道）</t>
  </si>
  <si>
    <t>TJSG3标段</t>
  </si>
  <si>
    <t>中铁十一局集团有限公司</t>
  </si>
  <si>
    <t>施工总平面图布置、设备材料堆放杂、乱、差的，现场管理混乱，以及未定期养护施工便道</t>
  </si>
  <si>
    <t>省道204线山花顶隧道及引道工程</t>
  </si>
  <si>
    <t>中铁十五局集团第五工程有限公司</t>
  </si>
  <si>
    <t>内业资料不全；主要工程管理、技术人员未按投标承诺到位；主要施工机械、试验检测设备未按投标承诺或工程需要到位</t>
  </si>
  <si>
    <t>省道204线诺(水河)华(蓥)公路通江县城至诺水河段新建工程</t>
  </si>
  <si>
    <t>四川公路桥梁建设集团有限公司</t>
  </si>
  <si>
    <t>主要工程管理、技术人员未按投标承诺到位；主要施工机械、试验检测设备未按投标承诺或工程需要到位；内业资料不全</t>
  </si>
  <si>
    <t>S222巴州区鼎山至凤溪段改建工程</t>
  </si>
  <si>
    <t>四川路航建设工程有限责任公司</t>
  </si>
  <si>
    <t>施工现场管理混乱</t>
  </si>
  <si>
    <t>EPC</t>
  </si>
  <si>
    <t>江家口水库库周交通复建工程</t>
  </si>
  <si>
    <t>中铁大桥局集团有限公司</t>
  </si>
  <si>
    <t>内业档案资料不齐全；主要工程管理、技术人员未按投标承诺到位</t>
  </si>
  <si>
    <t>平昌县G542广元-万州公路坦溪至金宝大道一期建设项目</t>
  </si>
  <si>
    <t>成都建筑工程集团总公司</t>
  </si>
  <si>
    <t>巴州区X066清白路（清江至白庙段）幸福美丽乡村路改建工程</t>
  </si>
  <si>
    <t>A标段</t>
  </si>
  <si>
    <t>信合源建工集团有限公司</t>
  </si>
  <si>
    <t>主要工程管理、技术人员未按投标承诺到位；未对职工进行专项教育和培训；施工现场管理混乱</t>
  </si>
  <si>
    <t>S408通江县铁溪镇（梨坪沟村至冉家坝村）段改建工程</t>
  </si>
  <si>
    <t>内业资料不全；施工现场防护不到位</t>
  </si>
  <si>
    <t>B标段</t>
  </si>
  <si>
    <t>晋霖建工集团有限公司</t>
  </si>
  <si>
    <t>主要施工机械、试验检测设备未按投标承诺或工程需要到位；隐蔽工程未经验收进行下一道工序施工；各分部分项施工前，未提出开工申请</t>
  </si>
  <si>
    <t>省道S408线鹿角垭隧道建设工程项目</t>
  </si>
  <si>
    <t>核工业西南建设集团有限公司</t>
  </si>
  <si>
    <t>外观质量存在缺陷，质量组织机构、管理制度不完善</t>
  </si>
  <si>
    <t>TJSG2标段</t>
  </si>
  <si>
    <t>中国葛洲坝集团股份有限公司</t>
  </si>
  <si>
    <t>投标书承诺的其他主要人员未按时到位或未经项目业主同意更换；原材料、成品、半成品、构配件未按规定进行检测和提供相关证明材料；外观质量存在缺陷；内业各类档案资料（包括技术、进度、合同、竣工图纸等）不齐全；施工总平面图布置、设备材料堆放杂、乱、差的，现场管理混乱的；特殊作业、高危作业施工人员是否经过培训和持证上岗</t>
  </si>
  <si>
    <t>TJSG1标段</t>
  </si>
  <si>
    <t>成都华川公路建设集团有限公司</t>
  </si>
  <si>
    <t>原材料、成品、半成品、构配件未按规定进行检测和提供相关证明材料；外观质量存在缺陷；内业各类档案资料（包括技术、进度、合同、竣工图纸等）不齐全；特殊作业、高危作业施工人员是否经过培训和持证上岗；未能在限期内对主管部门要求整改的问题进行整改，或整改不力</t>
  </si>
  <si>
    <t>S302漆（树）梓（潼）路涪阳大桥至北极段改建工程（二标）</t>
  </si>
  <si>
    <t>未对职工进行专项教育和培训；施工现场防护不到位</t>
  </si>
  <si>
    <t>S203通江县洪口至长岭改建工程项目</t>
  </si>
  <si>
    <t>四川路桥桥梁工程有限责任公司</t>
  </si>
  <si>
    <t>主要施工机械、试验检测设备未按投标承诺或工程需要到位；内业资料不全；施工现场防护不到位</t>
  </si>
  <si>
    <t>S303巴州区白果坝（平昌界）至石岭（恩阳界）段改建工程</t>
  </si>
  <si>
    <t>一标</t>
  </si>
  <si>
    <t>中建洪春国际建设有限公司</t>
  </si>
  <si>
    <t>机械未按施工需要按时到位；原材料、成品、半成品、构配件未按规定提供相关证明材料的；未编制季度进度计划；未能在限期内对主管部门要求整改的问题进行整改</t>
  </si>
  <si>
    <t>S203长岭至唱歌段改建工程</t>
  </si>
  <si>
    <t>四川省康旺建筑工程有限公司</t>
  </si>
  <si>
    <t>三标</t>
  </si>
  <si>
    <t>成都建工集团有限公司</t>
  </si>
  <si>
    <t>主要机械未按施工需要按时到位；原材料、成品、半成品、构配件未按规定提供相关证明材料；未编制季度进度计划；设备材料堆放乱；机械设备未实行“三定”制定。</t>
  </si>
  <si>
    <t>G245线巴中至碑垭(南充界）段巴州辖区项目</t>
  </si>
  <si>
    <t>中交第一航务工程局有限公司</t>
  </si>
  <si>
    <t xml:space="preserve">
标志牌缺少</t>
  </si>
  <si>
    <t>二标</t>
  </si>
  <si>
    <t>四川川交路桥有限责任公司</t>
  </si>
  <si>
    <t>投标书承诺的其它主要人员未按时到位；隐蔽工程未经验收擅自覆盖；施工设备材料堆放杂；未能在限期内对主管部门要求整改的问题进行整改。</t>
  </si>
  <si>
    <t>G245仪陇界至茶坝道路</t>
  </si>
  <si>
    <t>中铁一局集团有限公司</t>
  </si>
  <si>
    <t>项目经理、项目技术负责人未经项目业主累计缺岗9天；管理制度不完善</t>
  </si>
  <si>
    <t>玉山至鼎山（巴州区界）建设工程</t>
  </si>
  <si>
    <t>四川殷铭建设工程有限公司</t>
  </si>
  <si>
    <t>机械、设备未经许可退场；项目经理、项目技术负责人未经项目业主同意累计缺岗9天；管理制度不完善；未按时完成投资；进度滞后</t>
  </si>
  <si>
    <t>巴中市恩阳区X160（高店子至茶坝）道路改建工程</t>
  </si>
  <si>
    <t>四川瑞雪建设工程有限公司</t>
  </si>
  <si>
    <t>机械、设备未经许可退场；项目经理、项目技术负责人未经项目业主同意累计缺岗9天；管理制度不完善；未及时完成安保工程</t>
  </si>
  <si>
    <t>S303恩阳至玉井（恩苍界）</t>
  </si>
  <si>
    <t>四川路桥桥梁工程责任有限公司</t>
  </si>
  <si>
    <t>机械、设备未经许可退场；进度安排不合理；项目经理、项目技术负责人未经项目业主同意累计缺岗9天；管理制度不完善</t>
  </si>
  <si>
    <t>S408线南江县关路镇（关田）至公山镇（南江县城）段改建工程</t>
  </si>
  <si>
    <t>中铁十八局集团第三工程有限公司</t>
  </si>
  <si>
    <t>投标书承诺的项目经理、技术负责人按时未到岗；项目经理、项目技术负责人未经项目业主同意全程缺岗；投标书承诺的其它主要人员未按时到位或未经项目业主同意更换；违规建设临时设施拆除不及时；临时设施建设人工费用未结清</t>
  </si>
  <si>
    <t>制表：石芸泽</t>
  </si>
  <si>
    <t>联系电话：0827-5269398</t>
  </si>
  <si>
    <t>考评单位签章：</t>
  </si>
  <si>
    <t xml:space="preserve">              注：此表由各评价主体在信用管理系统完成评价登记后，从系统下载评价结果，加盖单位公章作为纸质文件附件报送厅，并同步将加盖公章后的评价结果扫描件上传信用管理系统。</t>
  </si>
  <si>
    <t>设计</t>
  </si>
  <si>
    <t>四川省公路规划勘察设计研究院有限公司</t>
  </si>
  <si>
    <t>中国华西工程设计建设有限公司</t>
  </si>
  <si>
    <t>造价文件编制依据不充分</t>
  </si>
  <si>
    <t>四川省交通勘察设计研究院有限公司</t>
  </si>
  <si>
    <t>勘察设计工作大纲及实施细则未落实；造价文件编制依据不充分</t>
  </si>
  <si>
    <t>投标书承诺的其他专业负责人未及时到岗，无后期服务时间不满足投标承诺</t>
  </si>
  <si>
    <t>KS2标段</t>
  </si>
  <si>
    <t>中交第二公路勘察设计研究院有限公司</t>
  </si>
  <si>
    <t>未按要求参加设计交底和图纸会审的，或设计变更图纸未按相关规定时限提交；未按投标承诺的条件配备后期服务人员或设备</t>
  </si>
  <si>
    <t>四川公路工程监理咨询有限公司</t>
  </si>
  <si>
    <t>投入的仪器设备与承诺不符；未按投标承诺的条件配备后期服务人员；造价文件编制依据不充分</t>
  </si>
  <si>
    <t>四川省交通运输厅交通勘察设计研究院</t>
  </si>
  <si>
    <t>成果文件不满足勘察设计深度要求；对有关主管部门要求未全面落实；造价文件编制依据不充分</t>
  </si>
  <si>
    <t>KS1标段</t>
  </si>
  <si>
    <t>江西省交通设计研究院有限责任公司</t>
  </si>
  <si>
    <t>未按要求参加设计交底和图纸会审的，或设计变更图纸未按相关规定时限提交；未按投标承诺的条件配备后期服务人员或设备；造价文件编制依据不充分</t>
  </si>
  <si>
    <t>重庆交通大学工程设计研究院有限公司</t>
  </si>
  <si>
    <t>设计深度略微不够；后期服务不满足投标承诺</t>
  </si>
  <si>
    <t>中交远洲交通科技集团有限公司</t>
  </si>
  <si>
    <t>成果文件不满足勘察设计深度要求</t>
  </si>
  <si>
    <t>四川省交通运输厅公路规划勘察设计研究院</t>
  </si>
  <si>
    <t>投资控制管理制度未建立、未落实；成果文件不满足勘察设计深度要求</t>
  </si>
  <si>
    <t>成果文件不满足勘察设计深度要求；造价文件编制依据不充分</t>
  </si>
  <si>
    <t>中远交科设计咨询有限公司</t>
  </si>
  <si>
    <t>勘察设计编制质量不符合要求；设计变更图纸未按相关规定时限提交；造价文件编制依据不充分</t>
  </si>
  <si>
    <t>长江勘测规划设计研究有限责任公司</t>
  </si>
  <si>
    <t>对有关主管部门要求未全面落实；造价文件编制依据不充分</t>
  </si>
  <si>
    <t>四川省交通运输厅勘察设计研究院</t>
  </si>
  <si>
    <t>负责人未及时到位；实施细则不健全；设计深度有不足</t>
  </si>
  <si>
    <t>江苏交科交通设计研究院有限公司</t>
  </si>
  <si>
    <t>负责人未及时到位；设计深度有不足；细节落实不到位</t>
  </si>
  <si>
    <t>珠海市交通勘察设计院有限公司</t>
  </si>
  <si>
    <t>负责人未到岗；设计深度有不足；人员3次未到场</t>
  </si>
  <si>
    <t>负责人未及时到位；设计深度有不足；人员2次未到场</t>
  </si>
  <si>
    <t>核工业西南勘察设计研究院有限公司</t>
  </si>
  <si>
    <t>投标文件承诺的项目负责人未及时到场；投标书承诺的其他专业负责人未及时到岗；未按合同约定开展内业工作，提交成果时间不满足合同规定；后期服务不满足投标承诺</t>
  </si>
  <si>
    <t>勘察设计深度不足；后期服务时间不满足投标承诺；对有关主管部门要求未全面落实</t>
  </si>
  <si>
    <t>见恩阳段</t>
  </si>
  <si>
    <t>监理（含监理试验室）</t>
  </si>
  <si>
    <t>四川省公路院工程监理有限公司</t>
  </si>
  <si>
    <t>未按合同的约定配备试验检测，测量仪器设备的</t>
  </si>
  <si>
    <t>监理</t>
  </si>
  <si>
    <t>四川省亚通工程咨询有限公司</t>
  </si>
  <si>
    <t>原材料、成品、半成品、构配件抽检项目及频率、试验、工程验证不满足要求</t>
  </si>
  <si>
    <t>四川省公路工程咨询监理事务所</t>
  </si>
  <si>
    <t>监理内业档案未及时分门别类；监理工作大纲及实施细则不明确；监理日志、旁站记录中重要内容未记录</t>
  </si>
  <si>
    <t>成都久久工程项目管理有限公司</t>
  </si>
  <si>
    <t>投资控制工作计划、控制目标及其工作流程图编制不合理</t>
  </si>
  <si>
    <t>四川公路工程咨询监理有限公司</t>
  </si>
  <si>
    <t>进度控制工作计划和采取的措施、组织框架不合理</t>
  </si>
  <si>
    <t>试验检测</t>
  </si>
  <si>
    <t>JLSYS2标段</t>
  </si>
  <si>
    <t>贵州顺康检测股份有限公司</t>
  </si>
  <si>
    <t>试验检测内业各类档案、资料未及时分门别类归档；试验检测原始记录和试验报告不完整、规范；未按有关规定检定、校准</t>
  </si>
  <si>
    <t>四川正达检测技术有限责任公司</t>
  </si>
  <si>
    <t>试验检测内业资料不完整；试验室条件不满足相关要求</t>
  </si>
  <si>
    <t>TJJL1标段</t>
  </si>
  <si>
    <t>监理内业各类档案资料（包括技术、计量、进度、合同等）、资料、图表是未及时分门别类归档；工地巡查、监理旁站不到位，记录不完整、准确、规范、真实；原材料、成品、半成品、构配件抽检项目及频率、试验、工程验证等不满足要求</t>
  </si>
  <si>
    <t>JLSYS1标段</t>
  </si>
  <si>
    <t>陕西交控工程技术有限公司</t>
  </si>
  <si>
    <t>试验检测内业各类档案、资料未及时分门别类归档；试验检测原始记录和试验报告未经审核、签发；未按有关规定检定、校准；试验检测原始记录和试验报告不完整、规范</t>
  </si>
  <si>
    <t>JLSYS3标段</t>
  </si>
  <si>
    <t>湖南联智科技股份有限公司</t>
  </si>
  <si>
    <t>试验检测内业各类档案、资料未及时分门别类归档；试验室条件（温、湿度）不满足相关要求</t>
  </si>
  <si>
    <t>广安通力交通工程监理咨询有限公司</t>
  </si>
  <si>
    <t>四川新高工程质量检测有限公司</t>
  </si>
  <si>
    <t>监理内业档案未及时分门别类；监理工作大纲及实施细则不明确；管理制度不健全</t>
  </si>
  <si>
    <t>试验检测原始记录和试验报告不完整；试验检测原始记录和实验报告未经审核、签发；试验检测环境达不到技术标准规定要求</t>
  </si>
  <si>
    <t>苏交科集团检测认证有限公司</t>
  </si>
  <si>
    <t>试验检测环境达不到技术标准规定要求；试验检测原始记录信息及数据记录不全</t>
  </si>
  <si>
    <t>监理一标（含监理试验室）</t>
  </si>
  <si>
    <t>四川兴华建设咨询监理有限公司</t>
  </si>
  <si>
    <t>四川长瑞土木工程检测有限公司</t>
  </si>
  <si>
    <t>投标书承诺的其它主要人员未按要求到位；对存在的质量问题未及时发出通知；未及时整理进度资料。主要人员未按要求到位；试验检测内业各类档案、资料、未及时分门别类归档；试验检测原始记录和试验报告不规范；仪器设备摆放不整齐</t>
  </si>
  <si>
    <t>四川省亚通公路工程咨询有限公司</t>
  </si>
  <si>
    <t>未对施工单位落实环保措施等情况，未提出书面整改要求。</t>
  </si>
  <si>
    <t>中成建充集团有限公司</t>
  </si>
  <si>
    <t>未对施工单位落实环保措施等情况，未提出书面整改要求；监理日志、旁站记录中重要内容未记录</t>
  </si>
  <si>
    <t>厦门中平工程监理咨询有限公司</t>
  </si>
  <si>
    <t>厦门中平工程检测有限公司</t>
  </si>
  <si>
    <t>质量控制扣分2分</t>
  </si>
  <si>
    <t>TJJL3标段</t>
  </si>
  <si>
    <t>投标书承诺的总监理工程师、驻地监理工程师未及时到位或未经项目业主同意更换；投标书承诺的其它主要人员未按要求到位或未经项目业主同意更换；监理内业各类档案资料（包括技术、计量、进度、合同等）、资料、图表未及时分门别类归档；工地巡查、监理旁站不到位，记录不完整、准确、规范、真实；原材料、成品、半成品、构配件抽检项目及频率、试验、工程验证等不满足要求</t>
  </si>
  <si>
    <t>辽宁省公路工程监理咨询有限公司</t>
  </si>
  <si>
    <t>辽宁同益公路试验检测有限公司</t>
  </si>
  <si>
    <t>未按投标文件承诺的条件配备相关人员；内业资料不完整；未对施工单位落实环保措施等情况，未提出书面整改要求；试验检测环境达不到技术标准规定要求</t>
  </si>
  <si>
    <t>四川长瑞土木工程检测公司</t>
  </si>
  <si>
    <t>主要试验仪器未按时到位；原始记录签字不齐全；试验室仪器设备摆放乱；未对试验过程未进行实时记录；试验检测环境达不到技术标准规定要求</t>
  </si>
  <si>
    <t>监理二标（含监理试验室）</t>
  </si>
  <si>
    <t>四川合石工程管理有限公司</t>
  </si>
  <si>
    <t>四川迎盛工程检测有限公司</t>
  </si>
  <si>
    <t>1、主要设备未能按要求按时到位；2、监理内业各类档案未及时分门别类归档；3、工地巡查记录不完整；4、未在规定时间内及时组织工程验收；5、未定期召开工地例会。1、主要人员未经项目业主同意更换；2、试验检测内业各类档案、资料、未及时分门别类归档；3、原始记录签字不齐全；4、试验室条件(温、湿度)未满足相关要求。</t>
  </si>
  <si>
    <t>监理三标（含监理试验室）</t>
  </si>
  <si>
    <t>1、投标书承诺的其它主要人员未按要求到位；2、对存在的质量问题未及时发出通知；3、未定期向业主提交存在问题报告；4、未定期召开工地例会。1、主要试验仪器、设备未能按要求按时到位；2、试验报告 表述不准确、客观；3、仪器设备摆放不整齐。</t>
  </si>
  <si>
    <t>未定期召开工地例会，未及时协调解决工程有关问题。</t>
  </si>
  <si>
    <t>TJJL2标段</t>
  </si>
  <si>
    <t>投标书承诺的总监理工程师、驻地监理工程师未及时到位或未经项目业主同意更换；投标书承诺的其它主要人员未按要求到位或未经项目业主同意更换的；监理内业各类档案资料（包括技术、计量、进度、合同等）、资料、图表未及时分门别类归档；工地巡查、监理旁站不到位，记录不完整、准确、规范、真实；原材料、成品、半成品、构配件抽检项目及频率、试验、工程验证等不满足要求</t>
  </si>
  <si>
    <t>四川省天府兴通建设工程项目管理有限公司</t>
  </si>
  <si>
    <t>主要试验仪器、设备未能按要求按时到位；工地巡查记录不完整；未在规定时间内及时组织隐蔽工程、分项和分部工程验收；未及时调整月度进度目标；未对施工单位落实环保措施等情况，未提出书面整改要求</t>
  </si>
  <si>
    <t>四川科通工程检测有限公司</t>
  </si>
  <si>
    <t>1、投标书承诺的试验检测负责人、技术负责人未及时到岗扣4分,2、试验检测负责人、技术负责人未经项目业主同意缺岗扣4分。</t>
  </si>
  <si>
    <t>北京中咨路捷工程技术咨询有限公司</t>
  </si>
  <si>
    <t>1、工地停工，工期延误未督促到位</t>
  </si>
  <si>
    <t>1、原始记录签字不齐全；2、实验室环境差。</t>
  </si>
  <si>
    <t>华设设计集团股份有限公司</t>
  </si>
  <si>
    <t>试验检测原始记录和试验报告不规范；设备使用记录不齐全；技术负责人连续9天不在岗；内业资料不完整</t>
  </si>
  <si>
    <t>四川省城市建设工程监理有限公司</t>
  </si>
  <si>
    <t>总监理工程师未经业主同意累计缺岗3天；资料不规范；进度滞后</t>
  </si>
  <si>
    <t>四川国诚检测有限公司</t>
  </si>
  <si>
    <t>试验检测负责人、技术负责人未经项目业主同意累计缺岗6天以上的；主要试验仪器、设备未能按要求按时到位；试验检测内业各类档案、资料不规范；试验检测原始记录和试验报告不规范；设备没有专人管理；试验室仪器设备摆放不整齐</t>
  </si>
  <si>
    <t>负责人连续9天不在岗；试验检测内业各类档案、资料不规范；试验检测原始记录签字不齐全；原始记录不齐全；试验检测原始记录和试验报告不规范；试验室仪器设备摆放不整齐</t>
  </si>
  <si>
    <t>中鸿亿博集团有限公司</t>
  </si>
  <si>
    <t>总监理工程师未经业主同意累计缺岗9天；未定期向业主提交项目投资控制及存在问题报告；内页资料不齐全；组织机构不健全；旁站不到位；进度滞后</t>
  </si>
  <si>
    <t>四川兴旺建设工程项目管理有限公司</t>
  </si>
  <si>
    <t>总监理工程师未经业主同意累计缺岗9天；资料不规范；旁站不到位；进度滞后；未定期向业主提交项目投资控制及存在问题报告；监理工作大纲及实施细则不齐全；未定期召开工地例会，及时协调解决工程有关问题</t>
  </si>
  <si>
    <t>重庆华盛检测技术有限公司</t>
  </si>
  <si>
    <t>试验检测负责人、技术负责人未经项目业主同意累计缺岗9天以上的；主要试验仪器、设备未能按要求按时到位；试验检测内业各类档案、资料不规范；试验检测原始记录和试验报告不规范；设备没有专人管理；试验室仪器设备摆放不整齐</t>
  </si>
  <si>
    <t>总监理工程师未经业主同意累计缺岗6天；资料不规范；管理制度不健全；未定期督促安全生产工作；进度滞后；未定期召开工地例会1次；未定期向业主提交项目投资控制及存在问题报告</t>
  </si>
  <si>
    <t>四川跃通公路工程监理有限公司</t>
  </si>
  <si>
    <t>1、投标承诺书的总监理工程师、驻地监理工程师未到岗扣4分，2、总监理工程师、驻地监理工程师全程缺岗扣6分，3、投标书承诺的其它主要人员未经项目业主同意更换扣2分，4、未定期提交投资控制存在问题的报告扣1分，5、违规建设临时设施监督不到位扣3分。</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</si>
</sst>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0"/>
      <name val="宋体"/>
      <charset val="134"/>
      <scheme val="major"/>
    </font>
    <font>
      <sz val="8"/>
      <name val="宋体"/>
      <charset val="134"/>
      <scheme val="major"/>
    </font>
    <font>
      <sz val="8"/>
      <color theme="1"/>
      <name val="宋体"/>
      <charset val="134"/>
      <scheme val="major"/>
    </font>
    <font>
      <sz val="8"/>
      <name val="宋体"/>
      <charset val="134"/>
    </font>
    <font>
      <b/>
      <sz val="20"/>
      <name val="宋体"/>
      <charset val="134"/>
      <scheme val="major"/>
    </font>
    <font>
      <sz val="8"/>
      <name val="宋体"/>
      <charset val="134"/>
      <scheme val="minor"/>
    </font>
    <font>
      <sz val="8"/>
      <name val="Times New Roman"/>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alignment vertical="center"/>
    </xf>
  </cellStyleXfs>
  <cellXfs count="32">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horizontal="center"/>
    </xf>
    <xf numFmtId="176" fontId="1" fillId="0" borderId="0" xfId="0" applyNumberFormat="1" applyFont="1" applyFill="1" applyBorder="1" applyAlignment="1">
      <alignment horizontal="center" vertical="center"/>
    </xf>
    <xf numFmtId="0" fontId="1" fillId="0" borderId="0" xfId="0" applyFont="1" applyFill="1" applyBorder="1" applyAlignment="1">
      <alignment horizontal="left"/>
    </xf>
    <xf numFmtId="0" fontId="1" fillId="0" borderId="0" xfId="0" applyFont="1" applyFill="1" applyBorder="1" applyAlignment="1">
      <alignment horizontal="center"/>
    </xf>
    <xf numFmtId="0" fontId="5" fillId="0" borderId="0" xfId="0" applyFont="1" applyFill="1" applyBorder="1" applyAlignment="1">
      <alignment horizontal="center" vertical="center"/>
    </xf>
    <xf numFmtId="176" fontId="5" fillId="0" borderId="0" xfId="0" applyNumberFormat="1" applyFont="1" applyFill="1" applyBorder="1" applyAlignment="1">
      <alignment horizontal="center" vertical="center"/>
    </xf>
    <xf numFmtId="0" fontId="5" fillId="0" borderId="0" xfId="0" applyFont="1" applyFill="1" applyBorder="1" applyAlignment="1">
      <alignment horizontal="left" vertical="center"/>
    </xf>
    <xf numFmtId="0" fontId="2" fillId="0" borderId="0" xfId="0" applyFont="1" applyFill="1" applyBorder="1" applyAlignment="1">
      <alignment horizontal="left" vertical="center"/>
    </xf>
    <xf numFmtId="176" fontId="2" fillId="0" borderId="0"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wrapText="1"/>
    </xf>
    <xf numFmtId="176" fontId="7" fillId="0" borderId="1" xfId="49" applyNumberFormat="1" applyFont="1" applyFill="1" applyBorder="1" applyAlignment="1">
      <alignment horizontal="center" vertical="center" wrapText="1"/>
    </xf>
    <xf numFmtId="0" fontId="6" fillId="0" borderId="1" xfId="49" applyNumberFormat="1" applyFont="1" applyFill="1" applyBorder="1" applyAlignment="1">
      <alignment horizontal="center"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6" fillId="0" borderId="4" xfId="0" applyFont="1" applyFill="1" applyBorder="1" applyAlignment="1">
      <alignment vertical="center" wrapText="1"/>
    </xf>
    <xf numFmtId="0" fontId="3" fillId="0" borderId="1" xfId="0" applyFont="1" applyFill="1" applyBorder="1" applyAlignment="1">
      <alignment horizontal="center" vertical="center" wrapText="1"/>
    </xf>
    <xf numFmtId="0" fontId="5" fillId="0" borderId="0" xfId="0" applyFont="1" applyFill="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31"/>
  <sheetViews>
    <sheetView tabSelected="1" view="pageBreakPreview" zoomScale="110" zoomScaleNormal="120" topLeftCell="A9" workbookViewId="0">
      <selection activeCell="M22" sqref="M22"/>
    </sheetView>
  </sheetViews>
  <sheetFormatPr defaultColWidth="9" defaultRowHeight="12"/>
  <cols>
    <col min="1" max="1" width="3.85833333333333" style="1" customWidth="1"/>
    <col min="2" max="2" width="10" style="1" customWidth="1"/>
    <col min="3" max="3" width="9.30833333333333" style="1" customWidth="1"/>
    <col min="4" max="4" width="8.08333333333333" style="1" customWidth="1"/>
    <col min="5" max="5" width="10.1083333333333" style="8" customWidth="1"/>
    <col min="6" max="6" width="24.1666666666667" style="1" customWidth="1"/>
    <col min="7" max="7" width="13.175" style="1" customWidth="1"/>
    <col min="8" max="8" width="46.8166666666667" style="9" customWidth="1"/>
    <col min="9" max="10" width="8.29166666666667" style="9" customWidth="1"/>
    <col min="11" max="11" width="9.425" style="10" customWidth="1"/>
    <col min="12" max="12" width="4.425" style="10" customWidth="1"/>
    <col min="13" max="13" width="5" style="10" customWidth="1"/>
    <col min="14" max="14" width="15.375" style="10" hidden="1" customWidth="1"/>
    <col min="15" max="16384" width="9" style="10"/>
  </cols>
  <sheetData>
    <row r="1" s="1" customFormat="1" ht="35.1" customHeight="1" spans="1:14">
      <c r="A1" s="31" t="s">
        <v>0</v>
      </c>
      <c r="B1" s="31"/>
      <c r="C1" s="31"/>
      <c r="D1" s="31"/>
      <c r="E1" s="31"/>
      <c r="F1" s="31"/>
      <c r="G1" s="31"/>
      <c r="H1" s="31"/>
      <c r="I1" s="31"/>
      <c r="J1" s="31"/>
      <c r="K1" s="31"/>
      <c r="L1" s="31"/>
      <c r="M1" s="31"/>
      <c r="N1" s="1" t="s">
        <v>1</v>
      </c>
    </row>
    <row r="2" s="2" customFormat="1" ht="18" customHeight="1" spans="1:10">
      <c r="A2" s="14" t="s">
        <v>2</v>
      </c>
      <c r="B2" s="14"/>
      <c r="C2" s="14"/>
      <c r="E2" s="15"/>
      <c r="H2" s="14"/>
      <c r="I2" s="14"/>
      <c r="J2" s="14"/>
    </row>
    <row r="3" s="3" customFormat="1" ht="43" customHeight="1" spans="1:13">
      <c r="A3" s="16" t="s">
        <v>3</v>
      </c>
      <c r="B3" s="16" t="s">
        <v>4</v>
      </c>
      <c r="C3" s="16" t="s">
        <v>5</v>
      </c>
      <c r="D3" s="16" t="s">
        <v>6</v>
      </c>
      <c r="E3" s="17" t="s">
        <v>7</v>
      </c>
      <c r="F3" s="16" t="s">
        <v>8</v>
      </c>
      <c r="G3" s="16" t="s">
        <v>9</v>
      </c>
      <c r="H3" s="16" t="s">
        <v>10</v>
      </c>
      <c r="I3" s="16" t="s">
        <v>11</v>
      </c>
      <c r="J3" s="16" t="s">
        <v>12</v>
      </c>
      <c r="K3" s="16" t="s">
        <v>13</v>
      </c>
      <c r="L3" s="16" t="s">
        <v>14</v>
      </c>
      <c r="M3" s="16" t="s">
        <v>15</v>
      </c>
    </row>
    <row r="4" s="4" customFormat="1" ht="23" customHeight="1" spans="1:13">
      <c r="A4" s="18">
        <v>1</v>
      </c>
      <c r="B4" s="18" t="s">
        <v>16</v>
      </c>
      <c r="C4" s="16" t="s">
        <v>17</v>
      </c>
      <c r="D4" s="16" t="s">
        <v>18</v>
      </c>
      <c r="E4" s="20">
        <v>188186.1888</v>
      </c>
      <c r="F4" s="16" t="s">
        <v>19</v>
      </c>
      <c r="G4" s="16"/>
      <c r="H4" s="16" t="s">
        <v>20</v>
      </c>
      <c r="I4" s="16">
        <v>98</v>
      </c>
      <c r="J4" s="16">
        <v>98.5</v>
      </c>
      <c r="K4" s="16">
        <f t="shared" ref="K4:K28" si="0">AVERAGE(I4:J4)</f>
        <v>98.25</v>
      </c>
      <c r="L4" s="16">
        <v>1</v>
      </c>
      <c r="M4" s="16"/>
    </row>
    <row r="5" s="5" customFormat="1" ht="23" customHeight="1" spans="1:13">
      <c r="A5" s="18">
        <v>2</v>
      </c>
      <c r="B5" s="18" t="s">
        <v>21</v>
      </c>
      <c r="C5" s="23" t="s">
        <v>17</v>
      </c>
      <c r="D5" s="21" t="s">
        <v>22</v>
      </c>
      <c r="E5" s="22">
        <v>427516.204</v>
      </c>
      <c r="F5" s="21" t="s">
        <v>23</v>
      </c>
      <c r="G5" s="21"/>
      <c r="H5" s="16" t="s">
        <v>24</v>
      </c>
      <c r="I5" s="16">
        <v>97</v>
      </c>
      <c r="J5" s="16">
        <v>99</v>
      </c>
      <c r="K5" s="16">
        <f t="shared" si="0"/>
        <v>98</v>
      </c>
      <c r="L5" s="16">
        <v>2</v>
      </c>
      <c r="M5" s="16"/>
    </row>
    <row r="6" s="5" customFormat="1" ht="23" customHeight="1" spans="1:14">
      <c r="A6" s="18">
        <v>3</v>
      </c>
      <c r="B6" s="18" t="s">
        <v>25</v>
      </c>
      <c r="C6" s="16" t="s">
        <v>17</v>
      </c>
      <c r="D6" s="16" t="s">
        <v>18</v>
      </c>
      <c r="E6" s="19">
        <v>82765.1737</v>
      </c>
      <c r="F6" s="16" t="s">
        <v>26</v>
      </c>
      <c r="G6" s="16"/>
      <c r="H6" s="16" t="s">
        <v>27</v>
      </c>
      <c r="I6" s="16">
        <v>96</v>
      </c>
      <c r="J6" s="16">
        <v>97.9</v>
      </c>
      <c r="K6" s="16">
        <f t="shared" si="0"/>
        <v>96.95</v>
      </c>
      <c r="L6" s="16">
        <v>3</v>
      </c>
      <c r="M6" s="16"/>
      <c r="N6" s="4"/>
    </row>
    <row r="7" s="5" customFormat="1" ht="23" customHeight="1" spans="1:14">
      <c r="A7" s="18">
        <v>4</v>
      </c>
      <c r="B7" s="18" t="s">
        <v>28</v>
      </c>
      <c r="C7" s="16" t="s">
        <v>17</v>
      </c>
      <c r="D7" s="16" t="s">
        <v>18</v>
      </c>
      <c r="E7" s="19">
        <v>445333.9333</v>
      </c>
      <c r="F7" s="16" t="s">
        <v>29</v>
      </c>
      <c r="G7" s="16"/>
      <c r="H7" s="16" t="s">
        <v>30</v>
      </c>
      <c r="I7" s="16">
        <v>97</v>
      </c>
      <c r="J7" s="16">
        <v>96.9</v>
      </c>
      <c r="K7" s="16">
        <f t="shared" si="0"/>
        <v>96.95</v>
      </c>
      <c r="L7" s="16">
        <v>4</v>
      </c>
      <c r="M7" s="16"/>
      <c r="N7" s="4"/>
    </row>
    <row r="8" s="6" customFormat="1" ht="23" customHeight="1" spans="1:14">
      <c r="A8" s="18">
        <v>5</v>
      </c>
      <c r="B8" s="18" t="s">
        <v>31</v>
      </c>
      <c r="C8" s="16" t="s">
        <v>17</v>
      </c>
      <c r="D8" s="16" t="s">
        <v>18</v>
      </c>
      <c r="E8" s="20">
        <v>10763.5643</v>
      </c>
      <c r="F8" s="16" t="s">
        <v>32</v>
      </c>
      <c r="G8" s="16"/>
      <c r="H8" s="16" t="s">
        <v>33</v>
      </c>
      <c r="I8" s="16">
        <v>94</v>
      </c>
      <c r="J8" s="16">
        <v>99</v>
      </c>
      <c r="K8" s="16">
        <f t="shared" si="0"/>
        <v>96.5</v>
      </c>
      <c r="L8" s="16">
        <v>5</v>
      </c>
      <c r="M8" s="18" t="s">
        <v>34</v>
      </c>
      <c r="N8" s="4"/>
    </row>
    <row r="9" s="6" customFormat="1" ht="23" customHeight="1" spans="1:14">
      <c r="A9" s="18">
        <v>6</v>
      </c>
      <c r="B9" s="18" t="s">
        <v>35</v>
      </c>
      <c r="C9" s="16" t="s">
        <v>17</v>
      </c>
      <c r="D9" s="16" t="s">
        <v>18</v>
      </c>
      <c r="E9" s="20">
        <v>24100</v>
      </c>
      <c r="F9" s="16" t="s">
        <v>36</v>
      </c>
      <c r="G9" s="16"/>
      <c r="H9" s="16" t="s">
        <v>37</v>
      </c>
      <c r="I9" s="16">
        <v>95</v>
      </c>
      <c r="J9" s="16">
        <v>97.8</v>
      </c>
      <c r="K9" s="16">
        <f t="shared" si="0"/>
        <v>96.4</v>
      </c>
      <c r="L9" s="16">
        <v>6</v>
      </c>
      <c r="M9" s="16"/>
      <c r="N9" s="4"/>
    </row>
    <row r="10" s="4" customFormat="1" ht="23" customHeight="1" spans="1:13">
      <c r="A10" s="18">
        <v>7</v>
      </c>
      <c r="B10" s="18" t="s">
        <v>38</v>
      </c>
      <c r="C10" s="16" t="s">
        <v>17</v>
      </c>
      <c r="D10" s="16" t="s">
        <v>18</v>
      </c>
      <c r="E10" s="20">
        <v>43700</v>
      </c>
      <c r="F10" s="16" t="s">
        <v>39</v>
      </c>
      <c r="G10" s="16"/>
      <c r="H10" s="16" t="s">
        <v>37</v>
      </c>
      <c r="I10" s="16">
        <v>95</v>
      </c>
      <c r="J10" s="16">
        <v>97.6</v>
      </c>
      <c r="K10" s="16">
        <f t="shared" si="0"/>
        <v>96.3</v>
      </c>
      <c r="L10" s="16">
        <v>7</v>
      </c>
      <c r="M10" s="16"/>
    </row>
    <row r="11" s="4" customFormat="1" ht="23" customHeight="1" spans="1:14">
      <c r="A11" s="18">
        <v>8</v>
      </c>
      <c r="B11" s="18" t="s">
        <v>40</v>
      </c>
      <c r="C11" s="16" t="s">
        <v>17</v>
      </c>
      <c r="D11" s="16" t="s">
        <v>41</v>
      </c>
      <c r="E11" s="20">
        <v>3439.1198</v>
      </c>
      <c r="F11" s="21" t="s">
        <v>42</v>
      </c>
      <c r="G11" s="21"/>
      <c r="H11" s="16" t="s">
        <v>43</v>
      </c>
      <c r="I11" s="16"/>
      <c r="J11" s="16">
        <v>96.2</v>
      </c>
      <c r="K11" s="16">
        <f t="shared" si="0"/>
        <v>96.2</v>
      </c>
      <c r="L11" s="16">
        <v>8</v>
      </c>
      <c r="M11" s="16"/>
      <c r="N11" s="6"/>
    </row>
    <row r="12" s="4" customFormat="1" ht="23" customHeight="1" spans="1:13">
      <c r="A12" s="18">
        <v>9</v>
      </c>
      <c r="B12" s="18" t="s">
        <v>44</v>
      </c>
      <c r="C12" s="16" t="s">
        <v>17</v>
      </c>
      <c r="D12" s="16" t="s">
        <v>18</v>
      </c>
      <c r="E12" s="19">
        <v>14004</v>
      </c>
      <c r="F12" s="16" t="s">
        <v>29</v>
      </c>
      <c r="G12" s="16"/>
      <c r="H12" s="16" t="s">
        <v>45</v>
      </c>
      <c r="I12" s="16">
        <v>95</v>
      </c>
      <c r="J12" s="16">
        <v>97</v>
      </c>
      <c r="K12" s="16">
        <f t="shared" si="0"/>
        <v>96</v>
      </c>
      <c r="L12" s="16">
        <v>9</v>
      </c>
      <c r="M12" s="16"/>
    </row>
    <row r="13" s="4" customFormat="1" ht="23" customHeight="1" spans="1:14">
      <c r="A13" s="18">
        <v>10</v>
      </c>
      <c r="B13" s="18" t="s">
        <v>40</v>
      </c>
      <c r="C13" s="16" t="s">
        <v>17</v>
      </c>
      <c r="D13" s="16" t="s">
        <v>46</v>
      </c>
      <c r="E13" s="20">
        <v>3157.4043</v>
      </c>
      <c r="F13" s="21" t="s">
        <v>47</v>
      </c>
      <c r="G13" s="21"/>
      <c r="H13" s="16" t="s">
        <v>48</v>
      </c>
      <c r="I13" s="16"/>
      <c r="J13" s="16">
        <v>96</v>
      </c>
      <c r="K13" s="16">
        <f t="shared" si="0"/>
        <v>96</v>
      </c>
      <c r="L13" s="16">
        <v>10</v>
      </c>
      <c r="M13" s="16"/>
      <c r="N13" s="6"/>
    </row>
    <row r="14" s="4" customFormat="1" ht="23" customHeight="1" spans="1:13">
      <c r="A14" s="18">
        <v>11</v>
      </c>
      <c r="B14" s="18" t="s">
        <v>49</v>
      </c>
      <c r="C14" s="16" t="s">
        <v>17</v>
      </c>
      <c r="D14" s="16" t="s">
        <v>18</v>
      </c>
      <c r="E14" s="22">
        <v>22060.06</v>
      </c>
      <c r="F14" s="21" t="s">
        <v>50</v>
      </c>
      <c r="G14" s="21"/>
      <c r="H14" s="16" t="s">
        <v>51</v>
      </c>
      <c r="I14" s="16">
        <v>94</v>
      </c>
      <c r="J14" s="16">
        <v>98</v>
      </c>
      <c r="K14" s="16">
        <f t="shared" si="0"/>
        <v>96</v>
      </c>
      <c r="L14" s="16">
        <v>11</v>
      </c>
      <c r="M14" s="16"/>
    </row>
    <row r="15" s="4" customFormat="1" ht="23" customHeight="1" spans="1:14">
      <c r="A15" s="18">
        <v>12</v>
      </c>
      <c r="B15" s="18" t="s">
        <v>21</v>
      </c>
      <c r="C15" s="23" t="s">
        <v>17</v>
      </c>
      <c r="D15" s="21" t="s">
        <v>52</v>
      </c>
      <c r="E15" s="22">
        <v>238578.88</v>
      </c>
      <c r="F15" s="21" t="s">
        <v>53</v>
      </c>
      <c r="G15" s="21"/>
      <c r="H15" s="16" t="s">
        <v>54</v>
      </c>
      <c r="I15" s="16">
        <v>96</v>
      </c>
      <c r="J15" s="16">
        <v>96</v>
      </c>
      <c r="K15" s="16">
        <f t="shared" si="0"/>
        <v>96</v>
      </c>
      <c r="L15" s="16">
        <v>12</v>
      </c>
      <c r="M15" s="16"/>
      <c r="N15" s="5"/>
    </row>
    <row r="16" s="6" customFormat="1" ht="23" customHeight="1" spans="1:14">
      <c r="A16" s="18">
        <v>13</v>
      </c>
      <c r="B16" s="18" t="s">
        <v>21</v>
      </c>
      <c r="C16" s="23" t="s">
        <v>17</v>
      </c>
      <c r="D16" s="21" t="s">
        <v>55</v>
      </c>
      <c r="E16" s="22">
        <v>235134.3</v>
      </c>
      <c r="F16" s="21" t="s">
        <v>56</v>
      </c>
      <c r="G16" s="21"/>
      <c r="H16" s="16" t="s">
        <v>57</v>
      </c>
      <c r="I16" s="16">
        <v>96</v>
      </c>
      <c r="J16" s="16">
        <v>96</v>
      </c>
      <c r="K16" s="16">
        <f t="shared" si="0"/>
        <v>96</v>
      </c>
      <c r="L16" s="16">
        <v>13</v>
      </c>
      <c r="M16" s="16"/>
      <c r="N16" s="5"/>
    </row>
    <row r="17" s="4" customFormat="1" ht="23" customHeight="1" spans="1:13">
      <c r="A17" s="18">
        <v>14</v>
      </c>
      <c r="B17" s="18" t="s">
        <v>58</v>
      </c>
      <c r="C17" s="16" t="s">
        <v>17</v>
      </c>
      <c r="D17" s="16" t="s">
        <v>18</v>
      </c>
      <c r="E17" s="19">
        <v>14124.39</v>
      </c>
      <c r="F17" s="16" t="s">
        <v>29</v>
      </c>
      <c r="G17" s="16"/>
      <c r="H17" s="16" t="s">
        <v>59</v>
      </c>
      <c r="I17" s="16">
        <v>95</v>
      </c>
      <c r="J17" s="16">
        <v>96</v>
      </c>
      <c r="K17" s="16">
        <f t="shared" si="0"/>
        <v>95.5</v>
      </c>
      <c r="L17" s="16">
        <v>14</v>
      </c>
      <c r="M17" s="16"/>
    </row>
    <row r="18" s="4" customFormat="1" ht="23" customHeight="1" spans="1:13">
      <c r="A18" s="18">
        <v>15</v>
      </c>
      <c r="B18" s="18" t="s">
        <v>60</v>
      </c>
      <c r="C18" s="16" t="s">
        <v>17</v>
      </c>
      <c r="D18" s="16" t="s">
        <v>18</v>
      </c>
      <c r="E18" s="19">
        <v>14346.3666</v>
      </c>
      <c r="F18" s="16" t="s">
        <v>61</v>
      </c>
      <c r="G18" s="16"/>
      <c r="H18" s="16" t="s">
        <v>62</v>
      </c>
      <c r="I18" s="16"/>
      <c r="J18" s="16">
        <v>95.5</v>
      </c>
      <c r="K18" s="16">
        <f t="shared" si="0"/>
        <v>95.5</v>
      </c>
      <c r="L18" s="16">
        <v>15</v>
      </c>
      <c r="M18" s="16"/>
    </row>
    <row r="19" s="4" customFormat="1" ht="23" customHeight="1" spans="1:13">
      <c r="A19" s="18">
        <v>16</v>
      </c>
      <c r="B19" s="18" t="s">
        <v>63</v>
      </c>
      <c r="C19" s="16" t="s">
        <v>17</v>
      </c>
      <c r="D19" s="16" t="s">
        <v>64</v>
      </c>
      <c r="E19" s="20">
        <v>3030.8382</v>
      </c>
      <c r="F19" s="16" t="s">
        <v>65</v>
      </c>
      <c r="G19" s="16"/>
      <c r="H19" s="16" t="s">
        <v>66</v>
      </c>
      <c r="I19" s="16">
        <v>95</v>
      </c>
      <c r="J19" s="16">
        <v>96</v>
      </c>
      <c r="K19" s="16">
        <f t="shared" si="0"/>
        <v>95.5</v>
      </c>
      <c r="L19" s="16">
        <v>16</v>
      </c>
      <c r="M19" s="16"/>
    </row>
    <row r="20" s="4" customFormat="1" ht="23" customHeight="1" spans="1:14">
      <c r="A20" s="18">
        <v>17</v>
      </c>
      <c r="B20" s="18" t="s">
        <v>67</v>
      </c>
      <c r="C20" s="16" t="s">
        <v>17</v>
      </c>
      <c r="D20" s="16" t="s">
        <v>18</v>
      </c>
      <c r="E20" s="20">
        <v>5433.8007</v>
      </c>
      <c r="F20" s="16" t="s">
        <v>68</v>
      </c>
      <c r="G20" s="16"/>
      <c r="H20" s="16" t="s">
        <v>45</v>
      </c>
      <c r="I20" s="16"/>
      <c r="J20" s="16">
        <v>95</v>
      </c>
      <c r="K20" s="16">
        <f t="shared" si="0"/>
        <v>95</v>
      </c>
      <c r="L20" s="16">
        <v>17</v>
      </c>
      <c r="M20" s="16"/>
      <c r="N20" s="6"/>
    </row>
    <row r="21" s="4" customFormat="1" ht="23" customHeight="1" spans="1:13">
      <c r="A21" s="18">
        <v>18</v>
      </c>
      <c r="B21" s="18" t="s">
        <v>63</v>
      </c>
      <c r="C21" s="16" t="s">
        <v>17</v>
      </c>
      <c r="D21" s="16" t="s">
        <v>69</v>
      </c>
      <c r="E21" s="20">
        <v>6629.4852</v>
      </c>
      <c r="F21" s="16" t="s">
        <v>70</v>
      </c>
      <c r="G21" s="16"/>
      <c r="H21" s="16" t="s">
        <v>71</v>
      </c>
      <c r="I21" s="16">
        <v>94</v>
      </c>
      <c r="J21" s="16">
        <v>95</v>
      </c>
      <c r="K21" s="16">
        <f t="shared" si="0"/>
        <v>94.5</v>
      </c>
      <c r="L21" s="16">
        <v>18</v>
      </c>
      <c r="M21" s="16"/>
    </row>
    <row r="22" s="4" customFormat="1" ht="23" customHeight="1" spans="1:13">
      <c r="A22" s="18">
        <v>19</v>
      </c>
      <c r="B22" s="18" t="s">
        <v>72</v>
      </c>
      <c r="C22" s="16" t="s">
        <v>17</v>
      </c>
      <c r="D22" s="16" t="s">
        <v>18</v>
      </c>
      <c r="E22" s="20">
        <v>86694.85</v>
      </c>
      <c r="F22" s="16" t="s">
        <v>73</v>
      </c>
      <c r="G22" s="16"/>
      <c r="H22" s="16" t="s">
        <v>74</v>
      </c>
      <c r="I22" s="16">
        <v>90</v>
      </c>
      <c r="J22" s="16">
        <v>99</v>
      </c>
      <c r="K22" s="16">
        <f t="shared" si="0"/>
        <v>94.5</v>
      </c>
      <c r="L22" s="16">
        <v>19</v>
      </c>
      <c r="M22" s="16"/>
    </row>
    <row r="23" s="4" customFormat="1" ht="23" customHeight="1" spans="1:13">
      <c r="A23" s="18">
        <v>20</v>
      </c>
      <c r="B23" s="18" t="s">
        <v>63</v>
      </c>
      <c r="C23" s="16" t="s">
        <v>17</v>
      </c>
      <c r="D23" s="16" t="s">
        <v>75</v>
      </c>
      <c r="E23" s="20">
        <v>4910.384</v>
      </c>
      <c r="F23" s="16" t="s">
        <v>76</v>
      </c>
      <c r="G23" s="16"/>
      <c r="H23" s="16" t="s">
        <v>77</v>
      </c>
      <c r="I23" s="16">
        <v>92</v>
      </c>
      <c r="J23" s="16">
        <v>96</v>
      </c>
      <c r="K23" s="16">
        <f t="shared" si="0"/>
        <v>94</v>
      </c>
      <c r="L23" s="16">
        <v>20</v>
      </c>
      <c r="M23" s="16"/>
    </row>
    <row r="24" s="4" customFormat="1" ht="23" customHeight="1" spans="1:13">
      <c r="A24" s="18">
        <v>21</v>
      </c>
      <c r="B24" s="18" t="s">
        <v>78</v>
      </c>
      <c r="C24" s="16" t="s">
        <v>17</v>
      </c>
      <c r="D24" s="16" t="s">
        <v>18</v>
      </c>
      <c r="E24" s="19">
        <v>93873.3641</v>
      </c>
      <c r="F24" s="16" t="s">
        <v>79</v>
      </c>
      <c r="G24" s="16"/>
      <c r="H24" s="16" t="s">
        <v>80</v>
      </c>
      <c r="I24" s="16">
        <v>90</v>
      </c>
      <c r="J24" s="16">
        <v>96</v>
      </c>
      <c r="K24" s="16">
        <f t="shared" si="0"/>
        <v>93</v>
      </c>
      <c r="L24" s="16">
        <v>21</v>
      </c>
      <c r="M24" s="16"/>
    </row>
    <row r="25" s="4" customFormat="1" ht="23" customHeight="1" spans="1:13">
      <c r="A25" s="18">
        <v>22</v>
      </c>
      <c r="B25" s="18" t="s">
        <v>81</v>
      </c>
      <c r="C25" s="16" t="s">
        <v>17</v>
      </c>
      <c r="D25" s="16" t="s">
        <v>18</v>
      </c>
      <c r="E25" s="19">
        <v>18000</v>
      </c>
      <c r="F25" s="16" t="s">
        <v>82</v>
      </c>
      <c r="G25" s="16"/>
      <c r="H25" s="16" t="s">
        <v>83</v>
      </c>
      <c r="I25" s="16">
        <v>93</v>
      </c>
      <c r="J25" s="16">
        <v>92</v>
      </c>
      <c r="K25" s="16">
        <f t="shared" si="0"/>
        <v>92.5</v>
      </c>
      <c r="L25" s="16">
        <v>22</v>
      </c>
      <c r="M25" s="16"/>
    </row>
    <row r="26" s="4" customFormat="1" ht="23" customHeight="1" spans="1:13">
      <c r="A26" s="18">
        <v>23</v>
      </c>
      <c r="B26" s="18" t="s">
        <v>84</v>
      </c>
      <c r="C26" s="16" t="s">
        <v>17</v>
      </c>
      <c r="D26" s="16" t="s">
        <v>18</v>
      </c>
      <c r="E26" s="19">
        <v>2500</v>
      </c>
      <c r="F26" s="16" t="s">
        <v>85</v>
      </c>
      <c r="G26" s="16"/>
      <c r="H26" s="16" t="s">
        <v>86</v>
      </c>
      <c r="I26" s="16">
        <v>90</v>
      </c>
      <c r="J26" s="16">
        <v>92</v>
      </c>
      <c r="K26" s="16">
        <f t="shared" si="0"/>
        <v>91</v>
      </c>
      <c r="L26" s="16">
        <v>23</v>
      </c>
      <c r="M26" s="16"/>
    </row>
    <row r="27" s="4" customFormat="1" ht="23" customHeight="1" spans="1:13">
      <c r="A27" s="18">
        <v>24</v>
      </c>
      <c r="B27" s="18" t="s">
        <v>87</v>
      </c>
      <c r="C27" s="16" t="s">
        <v>17</v>
      </c>
      <c r="D27" s="16" t="s">
        <v>18</v>
      </c>
      <c r="E27" s="19">
        <v>20000</v>
      </c>
      <c r="F27" s="16" t="s">
        <v>88</v>
      </c>
      <c r="G27" s="16"/>
      <c r="H27" s="16" t="s">
        <v>89</v>
      </c>
      <c r="I27" s="16">
        <v>90</v>
      </c>
      <c r="J27" s="16">
        <v>90</v>
      </c>
      <c r="K27" s="16">
        <f t="shared" si="0"/>
        <v>90</v>
      </c>
      <c r="L27" s="16">
        <v>24</v>
      </c>
      <c r="M27" s="16"/>
    </row>
    <row r="28" s="4" customFormat="1" ht="23" customHeight="1" spans="1:13">
      <c r="A28" s="18">
        <v>25</v>
      </c>
      <c r="B28" s="18" t="s">
        <v>90</v>
      </c>
      <c r="C28" s="21" t="s">
        <v>17</v>
      </c>
      <c r="D28" s="16" t="s">
        <v>18</v>
      </c>
      <c r="E28" s="22">
        <v>30000</v>
      </c>
      <c r="F28" s="21" t="s">
        <v>91</v>
      </c>
      <c r="G28" s="21"/>
      <c r="H28" s="16" t="s">
        <v>92</v>
      </c>
      <c r="I28" s="16"/>
      <c r="J28" s="16">
        <v>85</v>
      </c>
      <c r="K28" s="16">
        <f t="shared" si="0"/>
        <v>85</v>
      </c>
      <c r="L28" s="16">
        <v>25</v>
      </c>
      <c r="M28" s="18" t="s">
        <v>34</v>
      </c>
    </row>
    <row r="29" s="4" customFormat="1" ht="23" customHeight="1" spans="1:13">
      <c r="A29" s="18"/>
      <c r="B29" s="18"/>
      <c r="C29" s="16"/>
      <c r="D29" s="16"/>
      <c r="E29" s="16"/>
      <c r="F29" s="16"/>
      <c r="G29" s="16"/>
      <c r="H29" s="16"/>
      <c r="I29" s="16"/>
      <c r="J29" s="16"/>
      <c r="K29" s="16"/>
      <c r="L29" s="16"/>
      <c r="M29" s="16"/>
    </row>
    <row r="30" s="7" customFormat="1" ht="20.25" customHeight="1" spans="1:10">
      <c r="A30" s="27" t="s">
        <v>93</v>
      </c>
      <c r="B30" s="27"/>
      <c r="C30" s="27"/>
      <c r="D30" s="26" t="s">
        <v>94</v>
      </c>
      <c r="E30" s="26"/>
      <c r="F30" s="26"/>
      <c r="G30" s="26"/>
      <c r="H30" s="26" t="s">
        <v>95</v>
      </c>
      <c r="I30" s="26"/>
      <c r="J30" s="26"/>
    </row>
    <row r="31" s="7" customFormat="1" ht="20.25" customHeight="1" spans="1:12">
      <c r="A31" s="28" t="s">
        <v>96</v>
      </c>
      <c r="B31" s="28"/>
      <c r="C31" s="28"/>
      <c r="D31" s="28"/>
      <c r="E31" s="28"/>
      <c r="F31" s="28"/>
      <c r="G31" s="28"/>
      <c r="H31" s="28"/>
      <c r="I31" s="28"/>
      <c r="J31" s="28"/>
      <c r="K31" s="28"/>
      <c r="L31" s="28"/>
    </row>
  </sheetData>
  <autoFilter ref="A1:M28">
    <extLst/>
  </autoFilter>
  <sortState ref="A17:N26">
    <sortCondition ref="K17:K26" descending="1"/>
  </sortState>
  <mergeCells count="4">
    <mergeCell ref="A1:M1"/>
    <mergeCell ref="A2:C2"/>
    <mergeCell ref="D30:F30"/>
    <mergeCell ref="A31:K31"/>
  </mergeCells>
  <pageMargins left="0.75" right="0.75" top="1" bottom="1" header="0.5" footer="0.5"/>
  <pageSetup paperSize="9" scale="82"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26"/>
  <sheetViews>
    <sheetView zoomScale="110" zoomScaleNormal="110" topLeftCell="A7" workbookViewId="0">
      <selection activeCell="A4" sqref="$A4:$XFD24"/>
    </sheetView>
  </sheetViews>
  <sheetFormatPr defaultColWidth="9" defaultRowHeight="12"/>
  <cols>
    <col min="1" max="1" width="3.85833333333333" style="1" customWidth="1"/>
    <col min="2" max="2" width="10" style="1" customWidth="1"/>
    <col min="3" max="3" width="9.30833333333333" style="1" customWidth="1"/>
    <col min="4" max="4" width="8.08333333333333" style="1" customWidth="1"/>
    <col min="5" max="5" width="10.1083333333333" style="8" customWidth="1"/>
    <col min="6" max="6" width="24.1666666666667" style="1" customWidth="1"/>
    <col min="7" max="7" width="13.175" style="1" customWidth="1"/>
    <col min="8" max="8" width="46.8166666666667" style="9" customWidth="1"/>
    <col min="9" max="10" width="8.29166666666667" style="9" customWidth="1"/>
    <col min="11" max="11" width="9.425" style="10" customWidth="1"/>
    <col min="12" max="12" width="4.5" style="10" customWidth="1"/>
    <col min="13" max="13" width="5" style="10" customWidth="1"/>
    <col min="14" max="14" width="15.375" style="10" hidden="1" customWidth="1"/>
    <col min="15" max="16384" width="9" style="10"/>
  </cols>
  <sheetData>
    <row r="1" s="1" customFormat="1" ht="35.1" customHeight="1" spans="1:14">
      <c r="A1" s="11" t="s">
        <v>0</v>
      </c>
      <c r="B1" s="11"/>
      <c r="C1" s="11"/>
      <c r="D1" s="11"/>
      <c r="E1" s="12"/>
      <c r="F1" s="11"/>
      <c r="G1" s="11"/>
      <c r="H1" s="13"/>
      <c r="I1" s="13"/>
      <c r="J1" s="13"/>
      <c r="K1" s="11"/>
      <c r="L1" s="11"/>
      <c r="N1" s="1" t="s">
        <v>1</v>
      </c>
    </row>
    <row r="2" s="2" customFormat="1" ht="20.25" customHeight="1" spans="1:10">
      <c r="A2" s="14" t="s">
        <v>2</v>
      </c>
      <c r="B2" s="14"/>
      <c r="C2" s="14"/>
      <c r="E2" s="15"/>
      <c r="H2" s="14"/>
      <c r="I2" s="14"/>
      <c r="J2" s="14"/>
    </row>
    <row r="3" s="3" customFormat="1" ht="43" customHeight="1" spans="1:13">
      <c r="A3" s="16" t="s">
        <v>3</v>
      </c>
      <c r="B3" s="16" t="s">
        <v>4</v>
      </c>
      <c r="C3" s="16" t="s">
        <v>5</v>
      </c>
      <c r="D3" s="16" t="s">
        <v>6</v>
      </c>
      <c r="E3" s="17" t="s">
        <v>7</v>
      </c>
      <c r="F3" s="16" t="s">
        <v>8</v>
      </c>
      <c r="G3" s="16" t="s">
        <v>9</v>
      </c>
      <c r="H3" s="16" t="s">
        <v>10</v>
      </c>
      <c r="I3" s="16" t="s">
        <v>11</v>
      </c>
      <c r="J3" s="16" t="s">
        <v>12</v>
      </c>
      <c r="K3" s="16" t="s">
        <v>13</v>
      </c>
      <c r="L3" s="16" t="s">
        <v>14</v>
      </c>
      <c r="M3" s="16" t="s">
        <v>15</v>
      </c>
    </row>
    <row r="4" s="5" customFormat="1" ht="23" customHeight="1" spans="1:14">
      <c r="A4" s="18">
        <v>1</v>
      </c>
      <c r="B4" s="18" t="s">
        <v>16</v>
      </c>
      <c r="C4" s="16" t="s">
        <v>97</v>
      </c>
      <c r="D4" s="16" t="s">
        <v>18</v>
      </c>
      <c r="E4" s="20">
        <v>3574.76</v>
      </c>
      <c r="F4" s="21" t="s">
        <v>98</v>
      </c>
      <c r="G4" s="21" t="s">
        <v>99</v>
      </c>
      <c r="H4" s="16" t="s">
        <v>100</v>
      </c>
      <c r="I4" s="16">
        <v>95</v>
      </c>
      <c r="J4" s="16">
        <v>99</v>
      </c>
      <c r="K4" s="16">
        <f t="shared" ref="K4:K23" si="0">AVERAGE(I4:J4)</f>
        <v>97</v>
      </c>
      <c r="L4" s="16">
        <v>1</v>
      </c>
      <c r="M4" s="16"/>
      <c r="N4" s="4"/>
    </row>
    <row r="5" s="4" customFormat="1" ht="23" customHeight="1" spans="1:13">
      <c r="A5" s="18">
        <v>2</v>
      </c>
      <c r="B5" s="18" t="s">
        <v>60</v>
      </c>
      <c r="C5" s="16" t="s">
        <v>97</v>
      </c>
      <c r="D5" s="16" t="s">
        <v>18</v>
      </c>
      <c r="E5" s="19">
        <v>1700</v>
      </c>
      <c r="F5" s="16" t="s">
        <v>101</v>
      </c>
      <c r="G5" s="16"/>
      <c r="H5" s="16" t="s">
        <v>102</v>
      </c>
      <c r="I5" s="16"/>
      <c r="J5" s="16">
        <v>97</v>
      </c>
      <c r="K5" s="16">
        <f t="shared" si="0"/>
        <v>97</v>
      </c>
      <c r="L5" s="16">
        <v>2</v>
      </c>
      <c r="M5" s="16"/>
    </row>
    <row r="6" s="6" customFormat="1" ht="23" customHeight="1" spans="1:14">
      <c r="A6" s="18">
        <v>3</v>
      </c>
      <c r="B6" s="18" t="s">
        <v>49</v>
      </c>
      <c r="C6" s="21" t="s">
        <v>97</v>
      </c>
      <c r="D6" s="16" t="s">
        <v>18</v>
      </c>
      <c r="E6" s="22">
        <v>1180.057</v>
      </c>
      <c r="F6" s="21" t="s">
        <v>99</v>
      </c>
      <c r="G6" s="21"/>
      <c r="H6" s="16" t="s">
        <v>103</v>
      </c>
      <c r="I6" s="16">
        <v>96</v>
      </c>
      <c r="J6" s="16">
        <v>96</v>
      </c>
      <c r="K6" s="16">
        <f t="shared" si="0"/>
        <v>96</v>
      </c>
      <c r="L6" s="16">
        <v>3</v>
      </c>
      <c r="M6" s="16"/>
      <c r="N6" s="4"/>
    </row>
    <row r="7" s="6" customFormat="1" ht="23" customHeight="1" spans="1:14">
      <c r="A7" s="18">
        <v>4</v>
      </c>
      <c r="B7" s="18" t="s">
        <v>21</v>
      </c>
      <c r="C7" s="16" t="s">
        <v>97</v>
      </c>
      <c r="D7" s="16" t="s">
        <v>104</v>
      </c>
      <c r="E7" s="20">
        <v>8156.63</v>
      </c>
      <c r="F7" s="16" t="s">
        <v>105</v>
      </c>
      <c r="G7" s="16"/>
      <c r="H7" s="16" t="s">
        <v>106</v>
      </c>
      <c r="I7" s="16">
        <v>95</v>
      </c>
      <c r="J7" s="16">
        <v>96</v>
      </c>
      <c r="K7" s="16">
        <f t="shared" si="0"/>
        <v>95.5</v>
      </c>
      <c r="L7" s="16">
        <v>4</v>
      </c>
      <c r="M7" s="16"/>
      <c r="N7" s="5"/>
    </row>
    <row r="8" s="5" customFormat="1" ht="23" customHeight="1" spans="1:14">
      <c r="A8" s="18">
        <v>5</v>
      </c>
      <c r="B8" s="18" t="s">
        <v>63</v>
      </c>
      <c r="C8" s="16" t="s">
        <v>97</v>
      </c>
      <c r="D8" s="16" t="s">
        <v>18</v>
      </c>
      <c r="E8" s="20">
        <v>97.8</v>
      </c>
      <c r="F8" s="16" t="s">
        <v>107</v>
      </c>
      <c r="G8" s="16"/>
      <c r="H8" s="16" t="s">
        <v>108</v>
      </c>
      <c r="I8" s="16">
        <v>96</v>
      </c>
      <c r="J8" s="16">
        <v>94</v>
      </c>
      <c r="K8" s="16">
        <f t="shared" si="0"/>
        <v>95</v>
      </c>
      <c r="L8" s="16">
        <v>5</v>
      </c>
      <c r="M8" s="16"/>
      <c r="N8" s="4"/>
    </row>
    <row r="9" s="4" customFormat="1" ht="23" customHeight="1" spans="1:13">
      <c r="A9" s="18">
        <v>6</v>
      </c>
      <c r="B9" s="18" t="s">
        <v>38</v>
      </c>
      <c r="C9" s="16" t="s">
        <v>97</v>
      </c>
      <c r="D9" s="16" t="s">
        <v>18</v>
      </c>
      <c r="E9" s="20">
        <v>398</v>
      </c>
      <c r="F9" s="16" t="s">
        <v>109</v>
      </c>
      <c r="G9" s="16"/>
      <c r="H9" s="16" t="s">
        <v>110</v>
      </c>
      <c r="I9" s="16">
        <v>97</v>
      </c>
      <c r="J9" s="16">
        <v>93</v>
      </c>
      <c r="K9" s="16">
        <f t="shared" si="0"/>
        <v>95</v>
      </c>
      <c r="L9" s="16">
        <v>6</v>
      </c>
      <c r="M9" s="16"/>
    </row>
    <row r="10" s="4" customFormat="1" ht="23" customHeight="1" spans="1:14">
      <c r="A10" s="18">
        <v>7</v>
      </c>
      <c r="B10" s="18" t="s">
        <v>21</v>
      </c>
      <c r="C10" s="16" t="s">
        <v>97</v>
      </c>
      <c r="D10" s="16" t="s">
        <v>111</v>
      </c>
      <c r="E10" s="20">
        <v>13149.76</v>
      </c>
      <c r="F10" s="16" t="s">
        <v>98</v>
      </c>
      <c r="G10" s="16" t="s">
        <v>112</v>
      </c>
      <c r="H10" s="16" t="s">
        <v>113</v>
      </c>
      <c r="I10" s="16">
        <v>95</v>
      </c>
      <c r="J10" s="16">
        <v>95</v>
      </c>
      <c r="K10" s="16">
        <f t="shared" si="0"/>
        <v>95</v>
      </c>
      <c r="L10" s="16">
        <v>7</v>
      </c>
      <c r="M10" s="16"/>
      <c r="N10" s="5"/>
    </row>
    <row r="11" s="4" customFormat="1" ht="23" customHeight="1" spans="1:13">
      <c r="A11" s="18">
        <v>8</v>
      </c>
      <c r="B11" s="29" t="s">
        <v>31</v>
      </c>
      <c r="C11" s="16" t="s">
        <v>97</v>
      </c>
      <c r="D11" s="16" t="s">
        <v>18</v>
      </c>
      <c r="E11" s="20">
        <v>107.8553</v>
      </c>
      <c r="F11" s="16" t="s">
        <v>114</v>
      </c>
      <c r="G11" s="16"/>
      <c r="H11" s="16" t="s">
        <v>115</v>
      </c>
      <c r="I11" s="16">
        <v>94</v>
      </c>
      <c r="J11" s="16">
        <v>96</v>
      </c>
      <c r="K11" s="16">
        <f t="shared" si="0"/>
        <v>95</v>
      </c>
      <c r="L11" s="16">
        <v>8</v>
      </c>
      <c r="M11" s="18" t="s">
        <v>34</v>
      </c>
    </row>
    <row r="12" s="6" customFormat="1" ht="23" customHeight="1" spans="1:14">
      <c r="A12" s="18">
        <v>9</v>
      </c>
      <c r="B12" s="29" t="s">
        <v>44</v>
      </c>
      <c r="C12" s="16" t="s">
        <v>97</v>
      </c>
      <c r="D12" s="16" t="s">
        <v>18</v>
      </c>
      <c r="E12" s="19">
        <v>588.5</v>
      </c>
      <c r="F12" s="16" t="s">
        <v>116</v>
      </c>
      <c r="G12" s="16"/>
      <c r="H12" s="16" t="s">
        <v>117</v>
      </c>
      <c r="I12" s="16">
        <v>95</v>
      </c>
      <c r="J12" s="16">
        <v>95</v>
      </c>
      <c r="K12" s="16">
        <f t="shared" si="0"/>
        <v>95</v>
      </c>
      <c r="L12" s="16">
        <v>9</v>
      </c>
      <c r="M12" s="16"/>
      <c r="N12" s="4"/>
    </row>
    <row r="13" s="4" customFormat="1" ht="23" customHeight="1" spans="1:13">
      <c r="A13" s="18">
        <v>10</v>
      </c>
      <c r="B13" s="29" t="s">
        <v>58</v>
      </c>
      <c r="C13" s="16" t="s">
        <v>97</v>
      </c>
      <c r="D13" s="16" t="s">
        <v>18</v>
      </c>
      <c r="E13" s="19">
        <v>996.02</v>
      </c>
      <c r="F13" s="16" t="s">
        <v>116</v>
      </c>
      <c r="G13" s="16"/>
      <c r="H13" s="16" t="s">
        <v>117</v>
      </c>
      <c r="I13" s="16">
        <v>95</v>
      </c>
      <c r="J13" s="16">
        <v>95</v>
      </c>
      <c r="K13" s="16">
        <f t="shared" si="0"/>
        <v>95</v>
      </c>
      <c r="L13" s="16">
        <v>10</v>
      </c>
      <c r="M13" s="16"/>
    </row>
    <row r="14" s="4" customFormat="1" ht="23" customHeight="1" spans="1:14">
      <c r="A14" s="18">
        <v>11</v>
      </c>
      <c r="B14" s="29" t="s">
        <v>67</v>
      </c>
      <c r="C14" s="16" t="s">
        <v>97</v>
      </c>
      <c r="D14" s="16" t="s">
        <v>18</v>
      </c>
      <c r="E14" s="20">
        <v>450</v>
      </c>
      <c r="F14" s="16" t="s">
        <v>101</v>
      </c>
      <c r="G14" s="16"/>
      <c r="H14" s="16" t="s">
        <v>117</v>
      </c>
      <c r="I14" s="16"/>
      <c r="J14" s="16">
        <v>95</v>
      </c>
      <c r="K14" s="16">
        <f t="shared" si="0"/>
        <v>95</v>
      </c>
      <c r="L14" s="16">
        <v>11</v>
      </c>
      <c r="M14" s="16"/>
      <c r="N14" s="6"/>
    </row>
    <row r="15" s="4" customFormat="1" ht="23" customHeight="1" spans="1:13">
      <c r="A15" s="18">
        <v>12</v>
      </c>
      <c r="B15" s="29" t="s">
        <v>28</v>
      </c>
      <c r="C15" s="16" t="s">
        <v>97</v>
      </c>
      <c r="D15" s="16" t="s">
        <v>18</v>
      </c>
      <c r="E15" s="19">
        <v>8583.3</v>
      </c>
      <c r="F15" s="16" t="s">
        <v>118</v>
      </c>
      <c r="G15" s="16"/>
      <c r="H15" s="16" t="s">
        <v>119</v>
      </c>
      <c r="I15" s="16">
        <v>97</v>
      </c>
      <c r="J15" s="16">
        <v>93</v>
      </c>
      <c r="K15" s="16">
        <f t="shared" si="0"/>
        <v>95</v>
      </c>
      <c r="L15" s="16">
        <v>12</v>
      </c>
      <c r="M15" s="16"/>
    </row>
    <row r="16" s="4" customFormat="1" ht="23" customHeight="1" spans="1:13">
      <c r="A16" s="18">
        <v>13</v>
      </c>
      <c r="B16" s="29" t="s">
        <v>25</v>
      </c>
      <c r="C16" s="16" t="s">
        <v>97</v>
      </c>
      <c r="D16" s="16" t="s">
        <v>18</v>
      </c>
      <c r="E16" s="19">
        <v>1180</v>
      </c>
      <c r="F16" s="16" t="s">
        <v>98</v>
      </c>
      <c r="G16" s="16"/>
      <c r="H16" s="16" t="s">
        <v>120</v>
      </c>
      <c r="I16" s="16">
        <v>97</v>
      </c>
      <c r="J16" s="16">
        <v>92</v>
      </c>
      <c r="K16" s="16">
        <f t="shared" si="0"/>
        <v>94.5</v>
      </c>
      <c r="L16" s="16">
        <v>13</v>
      </c>
      <c r="M16" s="16"/>
    </row>
    <row r="17" s="4" customFormat="1" ht="23" customHeight="1" spans="1:14">
      <c r="A17" s="18">
        <v>14</v>
      </c>
      <c r="B17" s="18" t="s">
        <v>40</v>
      </c>
      <c r="C17" s="21" t="s">
        <v>97</v>
      </c>
      <c r="D17" s="16" t="s">
        <v>18</v>
      </c>
      <c r="E17" s="20">
        <v>194</v>
      </c>
      <c r="F17" s="21" t="s">
        <v>121</v>
      </c>
      <c r="G17" s="21"/>
      <c r="H17" s="16" t="s">
        <v>122</v>
      </c>
      <c r="I17" s="16"/>
      <c r="J17" s="16">
        <v>94</v>
      </c>
      <c r="K17" s="16">
        <f t="shared" si="0"/>
        <v>94</v>
      </c>
      <c r="L17" s="16">
        <v>14</v>
      </c>
      <c r="M17" s="16"/>
      <c r="N17" s="6"/>
    </row>
    <row r="18" s="4" customFormat="1" ht="23" customHeight="1" spans="1:13">
      <c r="A18" s="18">
        <v>15</v>
      </c>
      <c r="B18" s="18" t="s">
        <v>35</v>
      </c>
      <c r="C18" s="16" t="s">
        <v>97</v>
      </c>
      <c r="D18" s="16" t="s">
        <v>18</v>
      </c>
      <c r="E18" s="20">
        <v>472.58</v>
      </c>
      <c r="F18" s="16" t="s">
        <v>123</v>
      </c>
      <c r="G18" s="16"/>
      <c r="H18" s="16" t="s">
        <v>124</v>
      </c>
      <c r="I18" s="16"/>
      <c r="J18" s="16">
        <v>94</v>
      </c>
      <c r="K18" s="16">
        <f t="shared" si="0"/>
        <v>94</v>
      </c>
      <c r="L18" s="16">
        <v>15</v>
      </c>
      <c r="M18" s="16"/>
    </row>
    <row r="19" s="4" customFormat="1" ht="23" customHeight="1" spans="1:13">
      <c r="A19" s="18">
        <v>16</v>
      </c>
      <c r="B19" s="18" t="s">
        <v>78</v>
      </c>
      <c r="C19" s="16" t="s">
        <v>97</v>
      </c>
      <c r="D19" s="16" t="s">
        <v>18</v>
      </c>
      <c r="E19" s="19">
        <v>1600</v>
      </c>
      <c r="F19" s="16" t="s">
        <v>125</v>
      </c>
      <c r="G19" s="16"/>
      <c r="H19" s="16" t="s">
        <v>126</v>
      </c>
      <c r="I19" s="16">
        <v>92</v>
      </c>
      <c r="J19" s="16">
        <v>90</v>
      </c>
      <c r="K19" s="16">
        <f t="shared" si="0"/>
        <v>91</v>
      </c>
      <c r="L19" s="16">
        <v>16</v>
      </c>
      <c r="M19" s="16"/>
    </row>
    <row r="20" s="4" customFormat="1" ht="23" customHeight="1" spans="1:13">
      <c r="A20" s="18">
        <v>17</v>
      </c>
      <c r="B20" s="18" t="s">
        <v>87</v>
      </c>
      <c r="C20" s="16" t="s">
        <v>97</v>
      </c>
      <c r="D20" s="16" t="s">
        <v>18</v>
      </c>
      <c r="E20" s="19">
        <v>450</v>
      </c>
      <c r="F20" s="16" t="s">
        <v>127</v>
      </c>
      <c r="G20" s="16"/>
      <c r="H20" s="16" t="s">
        <v>128</v>
      </c>
      <c r="I20" s="16">
        <v>91</v>
      </c>
      <c r="J20" s="16">
        <v>90</v>
      </c>
      <c r="K20" s="16">
        <f t="shared" si="0"/>
        <v>90.5</v>
      </c>
      <c r="L20" s="16">
        <v>17</v>
      </c>
      <c r="M20" s="16"/>
    </row>
    <row r="21" s="4" customFormat="1" ht="23" customHeight="1" spans="1:13">
      <c r="A21" s="18">
        <v>18</v>
      </c>
      <c r="B21" s="18" t="s">
        <v>84</v>
      </c>
      <c r="C21" s="16" t="s">
        <v>97</v>
      </c>
      <c r="D21" s="16" t="s">
        <v>18</v>
      </c>
      <c r="E21" s="19">
        <v>748.9</v>
      </c>
      <c r="F21" s="16" t="s">
        <v>129</v>
      </c>
      <c r="G21" s="16"/>
      <c r="H21" s="16" t="s">
        <v>130</v>
      </c>
      <c r="I21" s="16">
        <v>90</v>
      </c>
      <c r="J21" s="16">
        <v>87</v>
      </c>
      <c r="K21" s="16">
        <f t="shared" si="0"/>
        <v>88.5</v>
      </c>
      <c r="L21" s="16">
        <v>18</v>
      </c>
      <c r="M21" s="16"/>
    </row>
    <row r="22" s="4" customFormat="1" ht="23" customHeight="1" spans="1:13">
      <c r="A22" s="18">
        <v>19</v>
      </c>
      <c r="B22" s="18" t="s">
        <v>81</v>
      </c>
      <c r="C22" s="16" t="s">
        <v>97</v>
      </c>
      <c r="D22" s="16" t="s">
        <v>18</v>
      </c>
      <c r="E22" s="19">
        <v>482</v>
      </c>
      <c r="F22" s="16" t="s">
        <v>99</v>
      </c>
      <c r="G22" s="16"/>
      <c r="H22" s="30" t="s">
        <v>131</v>
      </c>
      <c r="I22" s="30">
        <v>90</v>
      </c>
      <c r="J22" s="30">
        <v>86</v>
      </c>
      <c r="K22" s="16">
        <f t="shared" si="0"/>
        <v>88</v>
      </c>
      <c r="L22" s="16">
        <v>19</v>
      </c>
      <c r="M22" s="16"/>
    </row>
    <row r="23" s="4" customFormat="1" ht="23" customHeight="1" spans="1:13">
      <c r="A23" s="18">
        <v>20</v>
      </c>
      <c r="B23" s="18" t="s">
        <v>90</v>
      </c>
      <c r="C23" s="21" t="s">
        <v>97</v>
      </c>
      <c r="D23" s="16" t="s">
        <v>18</v>
      </c>
      <c r="E23" s="22">
        <v>401.148</v>
      </c>
      <c r="F23" s="21" t="s">
        <v>132</v>
      </c>
      <c r="G23" s="21"/>
      <c r="H23" s="16" t="s">
        <v>133</v>
      </c>
      <c r="I23" s="16"/>
      <c r="J23" s="16">
        <v>81</v>
      </c>
      <c r="K23" s="16">
        <f t="shared" si="0"/>
        <v>81</v>
      </c>
      <c r="L23" s="16">
        <v>20</v>
      </c>
      <c r="M23" s="18" t="s">
        <v>34</v>
      </c>
    </row>
    <row r="24" s="4" customFormat="1" ht="23" customHeight="1" spans="1:14">
      <c r="A24" s="18"/>
      <c r="B24" s="18" t="s">
        <v>72</v>
      </c>
      <c r="C24" s="21" t="s">
        <v>97</v>
      </c>
      <c r="D24" s="16" t="s">
        <v>18</v>
      </c>
      <c r="E24" s="20">
        <v>1700</v>
      </c>
      <c r="F24" s="21" t="s">
        <v>101</v>
      </c>
      <c r="G24" s="21"/>
      <c r="H24" s="16" t="s">
        <v>134</v>
      </c>
      <c r="I24" s="16"/>
      <c r="J24" s="16"/>
      <c r="K24" s="16"/>
      <c r="L24" s="16"/>
      <c r="M24" s="16" t="s">
        <v>135</v>
      </c>
      <c r="N24" s="6"/>
    </row>
    <row r="25" s="7" customFormat="1" ht="20.25" customHeight="1" spans="1:10">
      <c r="A25" s="26" t="s">
        <v>93</v>
      </c>
      <c r="B25" s="27"/>
      <c r="C25" s="27"/>
      <c r="D25" s="26" t="s">
        <v>94</v>
      </c>
      <c r="E25" s="26"/>
      <c r="F25" s="26"/>
      <c r="G25" s="26"/>
      <c r="H25" s="26" t="s">
        <v>95</v>
      </c>
      <c r="I25" s="26"/>
      <c r="J25" s="26"/>
    </row>
    <row r="26" s="7" customFormat="1" ht="20.25" customHeight="1" spans="1:12">
      <c r="A26" s="4" t="s">
        <v>96</v>
      </c>
      <c r="B26" s="28"/>
      <c r="C26" s="28"/>
      <c r="D26" s="4"/>
      <c r="E26" s="28"/>
      <c r="F26" s="28"/>
      <c r="G26" s="28"/>
      <c r="H26" s="28"/>
      <c r="I26" s="28"/>
      <c r="J26" s="28"/>
      <c r="K26" s="28"/>
      <c r="L26" s="28"/>
    </row>
  </sheetData>
  <sortState ref="A4:N24">
    <sortCondition ref="K4:K24" descending="1"/>
  </sortState>
  <mergeCells count="4">
    <mergeCell ref="A1:K1"/>
    <mergeCell ref="A2:C2"/>
    <mergeCell ref="D25:F25"/>
    <mergeCell ref="A26:K26"/>
  </mergeCells>
  <pageMargins left="0.75" right="0.75" top="1" bottom="1" header="0.5" footer="0.5"/>
  <pageSetup paperSize="9" scale="82"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42"/>
  <sheetViews>
    <sheetView zoomScale="120" zoomScaleNormal="120" topLeftCell="A23" workbookViewId="0">
      <selection activeCell="E13" sqref="E13"/>
    </sheetView>
  </sheetViews>
  <sheetFormatPr defaultColWidth="9" defaultRowHeight="12"/>
  <cols>
    <col min="1" max="1" width="3.85833333333333" style="1" customWidth="1"/>
    <col min="2" max="2" width="10" style="1" customWidth="1"/>
    <col min="3" max="3" width="9.30833333333333" style="1" customWidth="1"/>
    <col min="4" max="4" width="8.08333333333333" style="1" customWidth="1"/>
    <col min="5" max="5" width="10.1083333333333" style="8" customWidth="1"/>
    <col min="6" max="6" width="24.1666666666667" style="1" customWidth="1"/>
    <col min="7" max="7" width="13.175" style="1" customWidth="1"/>
    <col min="8" max="8" width="46.8166666666667" style="9" customWidth="1"/>
    <col min="9" max="10" width="8.29166666666667" style="9" customWidth="1"/>
    <col min="11" max="11" width="9.425" style="10" customWidth="1"/>
    <col min="12" max="12" width="6" style="10" customWidth="1"/>
    <col min="13" max="13" width="5" style="10" customWidth="1"/>
    <col min="14" max="14" width="15.375" style="10" hidden="1" customWidth="1"/>
    <col min="15" max="16384" width="9" style="10"/>
  </cols>
  <sheetData>
    <row r="1" s="1" customFormat="1" ht="35.1" customHeight="1" spans="1:14">
      <c r="A1" s="11" t="s">
        <v>0</v>
      </c>
      <c r="B1" s="11"/>
      <c r="C1" s="11"/>
      <c r="D1" s="11"/>
      <c r="E1" s="12"/>
      <c r="F1" s="11"/>
      <c r="G1" s="11"/>
      <c r="H1" s="13"/>
      <c r="I1" s="13"/>
      <c r="J1" s="13"/>
      <c r="K1" s="11"/>
      <c r="L1" s="11"/>
      <c r="N1" s="1" t="s">
        <v>1</v>
      </c>
    </row>
    <row r="2" s="2" customFormat="1" ht="20.25" customHeight="1" spans="1:10">
      <c r="A2" s="14" t="s">
        <v>2</v>
      </c>
      <c r="B2" s="14"/>
      <c r="C2" s="14"/>
      <c r="E2" s="15"/>
      <c r="H2" s="14"/>
      <c r="I2" s="14"/>
      <c r="J2" s="14"/>
    </row>
    <row r="3" s="3" customFormat="1" ht="43" customHeight="1" spans="1:13">
      <c r="A3" s="16" t="s">
        <v>3</v>
      </c>
      <c r="B3" s="16" t="s">
        <v>4</v>
      </c>
      <c r="C3" s="16" t="s">
        <v>5</v>
      </c>
      <c r="D3" s="16" t="s">
        <v>6</v>
      </c>
      <c r="E3" s="17" t="s">
        <v>7</v>
      </c>
      <c r="F3" s="16" t="s">
        <v>8</v>
      </c>
      <c r="G3" s="16" t="s">
        <v>9</v>
      </c>
      <c r="H3" s="16" t="s">
        <v>10</v>
      </c>
      <c r="I3" s="16" t="s">
        <v>11</v>
      </c>
      <c r="J3" s="16" t="s">
        <v>12</v>
      </c>
      <c r="K3" s="16" t="s">
        <v>13</v>
      </c>
      <c r="L3" s="16" t="s">
        <v>14</v>
      </c>
      <c r="M3" s="16" t="s">
        <v>15</v>
      </c>
    </row>
    <row r="4" s="4" customFormat="1" ht="23" customHeight="1" spans="1:13">
      <c r="A4" s="18">
        <v>1</v>
      </c>
      <c r="B4" s="18" t="s">
        <v>25</v>
      </c>
      <c r="C4" s="16" t="s">
        <v>136</v>
      </c>
      <c r="D4" s="16" t="s">
        <v>18</v>
      </c>
      <c r="E4" s="19">
        <v>1060.55</v>
      </c>
      <c r="F4" s="16" t="s">
        <v>137</v>
      </c>
      <c r="G4" s="16"/>
      <c r="H4" s="16" t="s">
        <v>138</v>
      </c>
      <c r="I4" s="16">
        <v>96</v>
      </c>
      <c r="J4" s="16">
        <v>99</v>
      </c>
      <c r="K4" s="16">
        <f t="shared" ref="K4:K40" si="0">AVERAGE(I4:J4)</f>
        <v>97.5</v>
      </c>
      <c r="L4" s="16">
        <v>1</v>
      </c>
      <c r="M4" s="16"/>
    </row>
    <row r="5" s="5" customFormat="1" ht="23" customHeight="1" spans="1:14">
      <c r="A5" s="18">
        <v>2</v>
      </c>
      <c r="B5" s="18" t="s">
        <v>60</v>
      </c>
      <c r="C5" s="16" t="s">
        <v>139</v>
      </c>
      <c r="D5" s="16" t="s">
        <v>18</v>
      </c>
      <c r="E5" s="19">
        <v>271.2457</v>
      </c>
      <c r="F5" s="16" t="s">
        <v>140</v>
      </c>
      <c r="G5" s="16"/>
      <c r="H5" s="16" t="s">
        <v>141</v>
      </c>
      <c r="I5" s="16"/>
      <c r="J5" s="16">
        <v>97</v>
      </c>
      <c r="K5" s="16">
        <f t="shared" si="0"/>
        <v>97</v>
      </c>
      <c r="L5" s="16">
        <v>2</v>
      </c>
      <c r="M5" s="16"/>
      <c r="N5" s="4"/>
    </row>
    <row r="6" s="5" customFormat="1" ht="23" customHeight="1" spans="1:14">
      <c r="A6" s="18">
        <v>3</v>
      </c>
      <c r="B6" s="18" t="s">
        <v>38</v>
      </c>
      <c r="C6" s="16" t="s">
        <v>139</v>
      </c>
      <c r="D6" s="16" t="s">
        <v>18</v>
      </c>
      <c r="E6" s="20">
        <v>424.92</v>
      </c>
      <c r="F6" s="16" t="s">
        <v>142</v>
      </c>
      <c r="G6" s="16"/>
      <c r="H6" s="16" t="s">
        <v>143</v>
      </c>
      <c r="I6" s="16">
        <v>95</v>
      </c>
      <c r="J6" s="16">
        <v>99</v>
      </c>
      <c r="K6" s="16">
        <f t="shared" si="0"/>
        <v>97</v>
      </c>
      <c r="L6" s="16">
        <v>3</v>
      </c>
      <c r="M6" s="16"/>
      <c r="N6" s="4"/>
    </row>
    <row r="7" s="5" customFormat="1" ht="23" customHeight="1" spans="1:14">
      <c r="A7" s="18">
        <v>4</v>
      </c>
      <c r="B7" s="18" t="s">
        <v>28</v>
      </c>
      <c r="C7" s="16" t="s">
        <v>139</v>
      </c>
      <c r="D7" s="16" t="s">
        <v>18</v>
      </c>
      <c r="E7" s="19">
        <v>2804.87</v>
      </c>
      <c r="F7" s="16" t="s">
        <v>144</v>
      </c>
      <c r="G7" s="16"/>
      <c r="H7" s="16" t="s">
        <v>145</v>
      </c>
      <c r="I7" s="16">
        <v>95</v>
      </c>
      <c r="J7" s="16">
        <v>98</v>
      </c>
      <c r="K7" s="16">
        <f t="shared" si="0"/>
        <v>96.5</v>
      </c>
      <c r="L7" s="16">
        <v>4</v>
      </c>
      <c r="M7" s="16"/>
      <c r="N7" s="4"/>
    </row>
    <row r="8" s="5" customFormat="1" ht="23" customHeight="1" spans="1:14">
      <c r="A8" s="18">
        <v>5</v>
      </c>
      <c r="B8" s="18" t="s">
        <v>49</v>
      </c>
      <c r="C8" s="21" t="s">
        <v>139</v>
      </c>
      <c r="D8" s="16" t="s">
        <v>18</v>
      </c>
      <c r="E8" s="22">
        <v>452.34</v>
      </c>
      <c r="F8" s="21" t="s">
        <v>146</v>
      </c>
      <c r="G8" s="21"/>
      <c r="H8" s="16" t="s">
        <v>147</v>
      </c>
      <c r="I8" s="16">
        <v>95</v>
      </c>
      <c r="J8" s="16">
        <v>98</v>
      </c>
      <c r="K8" s="16">
        <f t="shared" si="0"/>
        <v>96.5</v>
      </c>
      <c r="L8" s="16">
        <v>5</v>
      </c>
      <c r="M8" s="16"/>
      <c r="N8" s="4"/>
    </row>
    <row r="9" s="5" customFormat="1" ht="23" customHeight="1" spans="1:13">
      <c r="A9" s="18">
        <v>6</v>
      </c>
      <c r="B9" s="18" t="s">
        <v>21</v>
      </c>
      <c r="C9" s="16" t="s">
        <v>148</v>
      </c>
      <c r="D9" s="21" t="s">
        <v>149</v>
      </c>
      <c r="E9" s="22">
        <v>1102.2</v>
      </c>
      <c r="F9" s="16" t="s">
        <v>150</v>
      </c>
      <c r="G9" s="16"/>
      <c r="H9" s="16" t="s">
        <v>151</v>
      </c>
      <c r="I9" s="16">
        <v>95</v>
      </c>
      <c r="J9" s="16">
        <v>97</v>
      </c>
      <c r="K9" s="16">
        <f t="shared" si="0"/>
        <v>96</v>
      </c>
      <c r="L9" s="16">
        <v>6</v>
      </c>
      <c r="M9" s="16"/>
    </row>
    <row r="10" s="5" customFormat="1" ht="23" customHeight="1" spans="1:14">
      <c r="A10" s="18">
        <v>7</v>
      </c>
      <c r="B10" s="18" t="s">
        <v>38</v>
      </c>
      <c r="C10" s="16" t="s">
        <v>148</v>
      </c>
      <c r="D10" s="16" t="s">
        <v>18</v>
      </c>
      <c r="E10" s="20">
        <v>255</v>
      </c>
      <c r="F10" s="16" t="s">
        <v>152</v>
      </c>
      <c r="G10" s="16"/>
      <c r="H10" s="16" t="s">
        <v>153</v>
      </c>
      <c r="I10" s="16">
        <v>95</v>
      </c>
      <c r="J10" s="16">
        <v>96</v>
      </c>
      <c r="K10" s="16">
        <f t="shared" si="0"/>
        <v>95.5</v>
      </c>
      <c r="L10" s="16">
        <v>7</v>
      </c>
      <c r="M10" s="16"/>
      <c r="N10" s="4"/>
    </row>
    <row r="11" s="6" customFormat="1" ht="23" customHeight="1" spans="1:14">
      <c r="A11" s="18">
        <v>8</v>
      </c>
      <c r="B11" s="18" t="s">
        <v>21</v>
      </c>
      <c r="C11" s="16" t="s">
        <v>139</v>
      </c>
      <c r="D11" s="21" t="s">
        <v>154</v>
      </c>
      <c r="E11" s="22">
        <v>1732.3</v>
      </c>
      <c r="F11" s="16" t="s">
        <v>137</v>
      </c>
      <c r="G11" s="16"/>
      <c r="H11" s="16" t="s">
        <v>155</v>
      </c>
      <c r="I11" s="16">
        <v>95</v>
      </c>
      <c r="J11" s="16">
        <v>96</v>
      </c>
      <c r="K11" s="16">
        <f t="shared" si="0"/>
        <v>95.5</v>
      </c>
      <c r="L11" s="16">
        <v>8</v>
      </c>
      <c r="M11" s="16"/>
      <c r="N11" s="5"/>
    </row>
    <row r="12" s="6" customFormat="1" ht="23" customHeight="1" spans="1:14">
      <c r="A12" s="18">
        <v>9</v>
      </c>
      <c r="B12" s="18" t="s">
        <v>21</v>
      </c>
      <c r="C12" s="16" t="s">
        <v>148</v>
      </c>
      <c r="D12" s="21" t="s">
        <v>156</v>
      </c>
      <c r="E12" s="22">
        <v>1126.04</v>
      </c>
      <c r="F12" s="16" t="s">
        <v>157</v>
      </c>
      <c r="G12" s="16"/>
      <c r="H12" s="16" t="s">
        <v>158</v>
      </c>
      <c r="I12" s="16">
        <v>95</v>
      </c>
      <c r="J12" s="16">
        <v>95</v>
      </c>
      <c r="K12" s="16">
        <f t="shared" si="0"/>
        <v>95</v>
      </c>
      <c r="L12" s="16">
        <v>9</v>
      </c>
      <c r="M12" s="16"/>
      <c r="N12" s="5"/>
    </row>
    <row r="13" s="4" customFormat="1" ht="23" customHeight="1" spans="1:14">
      <c r="A13" s="18">
        <v>10</v>
      </c>
      <c r="B13" s="18" t="s">
        <v>21</v>
      </c>
      <c r="C13" s="16" t="s">
        <v>148</v>
      </c>
      <c r="D13" s="21" t="s">
        <v>159</v>
      </c>
      <c r="E13" s="22">
        <v>1868.0155</v>
      </c>
      <c r="F13" s="16" t="s">
        <v>160</v>
      </c>
      <c r="G13" s="16"/>
      <c r="H13" s="16" t="s">
        <v>161</v>
      </c>
      <c r="I13" s="16">
        <v>94</v>
      </c>
      <c r="J13" s="16">
        <v>96</v>
      </c>
      <c r="K13" s="16">
        <f t="shared" si="0"/>
        <v>95</v>
      </c>
      <c r="L13" s="16">
        <v>10</v>
      </c>
      <c r="M13" s="16"/>
      <c r="N13" s="5"/>
    </row>
    <row r="14" s="4" customFormat="1" ht="23" customHeight="1" spans="1:13">
      <c r="A14" s="18">
        <v>11</v>
      </c>
      <c r="B14" s="18" t="s">
        <v>35</v>
      </c>
      <c r="C14" s="16" t="s">
        <v>136</v>
      </c>
      <c r="D14" s="16" t="s">
        <v>18</v>
      </c>
      <c r="E14" s="20">
        <v>300</v>
      </c>
      <c r="F14" s="16" t="s">
        <v>162</v>
      </c>
      <c r="G14" s="16" t="s">
        <v>163</v>
      </c>
      <c r="H14" s="16" t="s">
        <v>164</v>
      </c>
      <c r="I14" s="16">
        <v>95</v>
      </c>
      <c r="J14" s="16">
        <v>95</v>
      </c>
      <c r="K14" s="16">
        <f t="shared" si="0"/>
        <v>95</v>
      </c>
      <c r="L14" s="16">
        <v>11</v>
      </c>
      <c r="M14" s="16"/>
    </row>
    <row r="15" s="4" customFormat="1" ht="23" customHeight="1" spans="1:13">
      <c r="A15" s="18">
        <v>12</v>
      </c>
      <c r="B15" s="18" t="s">
        <v>49</v>
      </c>
      <c r="C15" s="23" t="s">
        <v>148</v>
      </c>
      <c r="D15" s="16" t="s">
        <v>18</v>
      </c>
      <c r="E15" s="22">
        <v>135.7</v>
      </c>
      <c r="F15" s="21" t="s">
        <v>146</v>
      </c>
      <c r="G15" s="21"/>
      <c r="H15" s="16" t="s">
        <v>165</v>
      </c>
      <c r="I15" s="16">
        <v>95</v>
      </c>
      <c r="J15" s="16">
        <v>95</v>
      </c>
      <c r="K15" s="16">
        <f t="shared" si="0"/>
        <v>95</v>
      </c>
      <c r="L15" s="16">
        <v>12</v>
      </c>
      <c r="M15" s="16"/>
    </row>
    <row r="16" s="4" customFormat="1" ht="23" customHeight="1" spans="1:13">
      <c r="A16" s="18">
        <v>13</v>
      </c>
      <c r="B16" s="18" t="s">
        <v>28</v>
      </c>
      <c r="C16" s="16" t="s">
        <v>148</v>
      </c>
      <c r="D16" s="16" t="s">
        <v>18</v>
      </c>
      <c r="E16" s="19">
        <v>1831.59</v>
      </c>
      <c r="F16" s="16" t="s">
        <v>166</v>
      </c>
      <c r="G16" s="16"/>
      <c r="H16" s="16" t="s">
        <v>167</v>
      </c>
      <c r="I16" s="16">
        <v>95</v>
      </c>
      <c r="J16" s="16">
        <v>95</v>
      </c>
      <c r="K16" s="16">
        <f t="shared" si="0"/>
        <v>95</v>
      </c>
      <c r="L16" s="16">
        <v>13</v>
      </c>
      <c r="M16" s="16"/>
    </row>
    <row r="17" s="4" customFormat="1" ht="23" customHeight="1" spans="1:13">
      <c r="A17" s="18">
        <v>14</v>
      </c>
      <c r="B17" s="18" t="s">
        <v>63</v>
      </c>
      <c r="C17" s="16" t="s">
        <v>168</v>
      </c>
      <c r="D17" s="16" t="s">
        <v>18</v>
      </c>
      <c r="E17" s="20">
        <v>44</v>
      </c>
      <c r="F17" s="16" t="s">
        <v>169</v>
      </c>
      <c r="G17" s="16" t="s">
        <v>170</v>
      </c>
      <c r="H17" s="16" t="s">
        <v>171</v>
      </c>
      <c r="I17" s="16">
        <v>95</v>
      </c>
      <c r="J17" s="16">
        <v>95</v>
      </c>
      <c r="K17" s="16">
        <f t="shared" si="0"/>
        <v>95</v>
      </c>
      <c r="L17" s="16">
        <v>14</v>
      </c>
      <c r="M17" s="16"/>
    </row>
    <row r="18" s="4" customFormat="1" ht="23" customHeight="1" spans="1:13">
      <c r="A18" s="18">
        <v>15</v>
      </c>
      <c r="B18" s="18" t="s">
        <v>44</v>
      </c>
      <c r="C18" s="16" t="s">
        <v>136</v>
      </c>
      <c r="D18" s="16" t="s">
        <v>18</v>
      </c>
      <c r="E18" s="19">
        <v>133.4098</v>
      </c>
      <c r="F18" s="16" t="s">
        <v>172</v>
      </c>
      <c r="G18" s="16"/>
      <c r="H18" s="16" t="s">
        <v>173</v>
      </c>
      <c r="I18" s="16">
        <v>95</v>
      </c>
      <c r="J18" s="16">
        <v>95</v>
      </c>
      <c r="K18" s="16">
        <f t="shared" si="0"/>
        <v>95</v>
      </c>
      <c r="L18" s="16">
        <v>15</v>
      </c>
      <c r="M18" s="16"/>
    </row>
    <row r="19" s="4" customFormat="1" ht="23" customHeight="1" spans="1:14">
      <c r="A19" s="18">
        <v>16</v>
      </c>
      <c r="B19" s="24" t="s">
        <v>67</v>
      </c>
      <c r="C19" s="16" t="s">
        <v>139</v>
      </c>
      <c r="D19" s="16" t="s">
        <v>18</v>
      </c>
      <c r="E19" s="20">
        <v>106</v>
      </c>
      <c r="F19" s="16" t="s">
        <v>174</v>
      </c>
      <c r="G19" s="16"/>
      <c r="H19" s="16" t="s">
        <v>175</v>
      </c>
      <c r="I19" s="16"/>
      <c r="J19" s="16">
        <v>95</v>
      </c>
      <c r="K19" s="16">
        <f t="shared" si="0"/>
        <v>95</v>
      </c>
      <c r="L19" s="16">
        <v>16</v>
      </c>
      <c r="M19" s="16"/>
      <c r="N19" s="6"/>
    </row>
    <row r="20" s="6" customFormat="1" ht="23" customHeight="1" spans="1:14">
      <c r="A20" s="18">
        <v>17</v>
      </c>
      <c r="B20" s="24" t="s">
        <v>16</v>
      </c>
      <c r="C20" s="16" t="s">
        <v>136</v>
      </c>
      <c r="D20" s="16" t="s">
        <v>18</v>
      </c>
      <c r="E20" s="20">
        <v>1806.028</v>
      </c>
      <c r="F20" s="21" t="s">
        <v>176</v>
      </c>
      <c r="G20" s="21" t="s">
        <v>177</v>
      </c>
      <c r="H20" s="16" t="s">
        <v>178</v>
      </c>
      <c r="I20" s="16">
        <v>92</v>
      </c>
      <c r="J20" s="16">
        <v>98</v>
      </c>
      <c r="K20" s="16">
        <f t="shared" si="0"/>
        <v>95</v>
      </c>
      <c r="L20" s="16">
        <v>17</v>
      </c>
      <c r="M20" s="16"/>
      <c r="N20" s="4"/>
    </row>
    <row r="21" s="4" customFormat="1" ht="23" customHeight="1" spans="1:14">
      <c r="A21" s="18">
        <v>18</v>
      </c>
      <c r="B21" s="24" t="s">
        <v>21</v>
      </c>
      <c r="C21" s="16" t="s">
        <v>139</v>
      </c>
      <c r="D21" s="21" t="s">
        <v>179</v>
      </c>
      <c r="E21" s="22">
        <v>2946.162</v>
      </c>
      <c r="F21" s="16" t="s">
        <v>146</v>
      </c>
      <c r="G21" s="16"/>
      <c r="H21" s="16" t="s">
        <v>180</v>
      </c>
      <c r="I21" s="16">
        <v>96</v>
      </c>
      <c r="J21" s="16">
        <v>93</v>
      </c>
      <c r="K21" s="16">
        <f t="shared" si="0"/>
        <v>94.5</v>
      </c>
      <c r="L21" s="16">
        <v>18</v>
      </c>
      <c r="M21" s="16"/>
      <c r="N21" s="5"/>
    </row>
    <row r="22" s="4" customFormat="1" ht="23" customHeight="1" spans="1:13">
      <c r="A22" s="18">
        <v>19</v>
      </c>
      <c r="B22" s="24" t="s">
        <v>31</v>
      </c>
      <c r="C22" s="16" t="s">
        <v>136</v>
      </c>
      <c r="D22" s="16" t="s">
        <v>18</v>
      </c>
      <c r="E22" s="20">
        <v>180.8197</v>
      </c>
      <c r="F22" s="16" t="s">
        <v>181</v>
      </c>
      <c r="G22" s="16" t="s">
        <v>182</v>
      </c>
      <c r="H22" s="16" t="s">
        <v>183</v>
      </c>
      <c r="I22" s="16">
        <v>95</v>
      </c>
      <c r="J22" s="16">
        <v>94</v>
      </c>
      <c r="K22" s="16">
        <f t="shared" si="0"/>
        <v>94.5</v>
      </c>
      <c r="L22" s="16">
        <v>19</v>
      </c>
      <c r="M22" s="16"/>
    </row>
    <row r="23" s="4" customFormat="1" ht="23" customHeight="1" spans="1:14">
      <c r="A23" s="18">
        <v>20</v>
      </c>
      <c r="B23" s="24" t="s">
        <v>40</v>
      </c>
      <c r="C23" s="16" t="s">
        <v>148</v>
      </c>
      <c r="D23" s="16" t="s">
        <v>18</v>
      </c>
      <c r="E23" s="20">
        <v>28</v>
      </c>
      <c r="F23" s="21" t="s">
        <v>184</v>
      </c>
      <c r="G23" s="21"/>
      <c r="H23" s="16" t="s">
        <v>185</v>
      </c>
      <c r="I23" s="16"/>
      <c r="J23" s="16">
        <v>94</v>
      </c>
      <c r="K23" s="16">
        <f t="shared" si="0"/>
        <v>94</v>
      </c>
      <c r="L23" s="16">
        <v>20</v>
      </c>
      <c r="M23" s="16"/>
      <c r="N23" s="6"/>
    </row>
    <row r="24" s="4" customFormat="1" ht="23" customHeight="1" spans="1:13">
      <c r="A24" s="18">
        <v>21</v>
      </c>
      <c r="B24" s="25" t="s">
        <v>63</v>
      </c>
      <c r="C24" s="16" t="s">
        <v>186</v>
      </c>
      <c r="D24" s="16" t="s">
        <v>18</v>
      </c>
      <c r="E24" s="20">
        <v>66.4</v>
      </c>
      <c r="F24" s="16" t="s">
        <v>187</v>
      </c>
      <c r="G24" s="16" t="s">
        <v>188</v>
      </c>
      <c r="H24" s="16" t="s">
        <v>189</v>
      </c>
      <c r="I24" s="16">
        <v>93</v>
      </c>
      <c r="J24" s="16">
        <v>95</v>
      </c>
      <c r="K24" s="16">
        <f t="shared" si="0"/>
        <v>94</v>
      </c>
      <c r="L24" s="16">
        <v>21</v>
      </c>
      <c r="M24" s="16"/>
    </row>
    <row r="25" s="4" customFormat="1" ht="23" customHeight="1" spans="1:13">
      <c r="A25" s="18">
        <v>22</v>
      </c>
      <c r="B25" s="24" t="s">
        <v>63</v>
      </c>
      <c r="C25" s="16" t="s">
        <v>190</v>
      </c>
      <c r="D25" s="16" t="s">
        <v>18</v>
      </c>
      <c r="E25" s="20">
        <v>88.8</v>
      </c>
      <c r="F25" s="16" t="s">
        <v>181</v>
      </c>
      <c r="G25" s="16" t="s">
        <v>182</v>
      </c>
      <c r="H25" s="16" t="s">
        <v>191</v>
      </c>
      <c r="I25" s="16">
        <v>92</v>
      </c>
      <c r="J25" s="16">
        <v>96</v>
      </c>
      <c r="K25" s="16">
        <f t="shared" si="0"/>
        <v>94</v>
      </c>
      <c r="L25" s="16">
        <v>22</v>
      </c>
      <c r="M25" s="16"/>
    </row>
    <row r="26" s="4" customFormat="1" ht="23" customHeight="1" spans="1:13">
      <c r="A26" s="18">
        <v>23</v>
      </c>
      <c r="B26" s="18" t="s">
        <v>58</v>
      </c>
      <c r="C26" s="16" t="s">
        <v>139</v>
      </c>
      <c r="D26" s="16" t="s">
        <v>18</v>
      </c>
      <c r="E26" s="19">
        <v>134.55</v>
      </c>
      <c r="F26" s="16" t="s">
        <v>172</v>
      </c>
      <c r="G26" s="16"/>
      <c r="H26" s="16" t="s">
        <v>192</v>
      </c>
      <c r="I26" s="16">
        <v>90</v>
      </c>
      <c r="J26" s="16">
        <v>98</v>
      </c>
      <c r="K26" s="16">
        <f t="shared" si="0"/>
        <v>94</v>
      </c>
      <c r="L26" s="16">
        <v>23</v>
      </c>
      <c r="M26" s="16"/>
    </row>
    <row r="27" s="4" customFormat="1" ht="23" customHeight="1" spans="1:14">
      <c r="A27" s="18">
        <v>24</v>
      </c>
      <c r="B27" s="18" t="s">
        <v>21</v>
      </c>
      <c r="C27" s="16" t="s">
        <v>139</v>
      </c>
      <c r="D27" s="21" t="s">
        <v>193</v>
      </c>
      <c r="E27" s="22">
        <v>1699.65</v>
      </c>
      <c r="F27" s="16" t="s">
        <v>140</v>
      </c>
      <c r="G27" s="16"/>
      <c r="H27" s="16" t="s">
        <v>194</v>
      </c>
      <c r="I27" s="16">
        <v>96</v>
      </c>
      <c r="J27" s="16">
        <v>91</v>
      </c>
      <c r="K27" s="16">
        <f t="shared" si="0"/>
        <v>93.5</v>
      </c>
      <c r="L27" s="16">
        <v>24</v>
      </c>
      <c r="M27" s="16"/>
      <c r="N27" s="5"/>
    </row>
    <row r="28" s="4" customFormat="1" ht="23" customHeight="1" spans="1:14">
      <c r="A28" s="18">
        <v>25</v>
      </c>
      <c r="B28" s="18" t="s">
        <v>40</v>
      </c>
      <c r="C28" s="21" t="s">
        <v>139</v>
      </c>
      <c r="D28" s="16" t="s">
        <v>18</v>
      </c>
      <c r="E28" s="20">
        <v>93.2076</v>
      </c>
      <c r="F28" s="21" t="s">
        <v>195</v>
      </c>
      <c r="G28" s="21"/>
      <c r="H28" s="16" t="s">
        <v>196</v>
      </c>
      <c r="I28" s="16"/>
      <c r="J28" s="16">
        <v>93</v>
      </c>
      <c r="K28" s="16">
        <f t="shared" si="0"/>
        <v>93</v>
      </c>
      <c r="L28" s="16">
        <v>25</v>
      </c>
      <c r="M28" s="16"/>
      <c r="N28" s="6"/>
    </row>
    <row r="29" s="4" customFormat="1" ht="23" customHeight="1" spans="1:13">
      <c r="A29" s="18">
        <v>26</v>
      </c>
      <c r="B29" s="18" t="s">
        <v>90</v>
      </c>
      <c r="C29" s="16" t="s">
        <v>148</v>
      </c>
      <c r="D29" s="16" t="s">
        <v>18</v>
      </c>
      <c r="E29" s="22">
        <v>147.803</v>
      </c>
      <c r="F29" s="21" t="s">
        <v>197</v>
      </c>
      <c r="G29" s="21"/>
      <c r="H29" s="16" t="s">
        <v>198</v>
      </c>
      <c r="I29" s="16"/>
      <c r="J29" s="16">
        <v>92</v>
      </c>
      <c r="K29" s="16">
        <f t="shared" si="0"/>
        <v>92</v>
      </c>
      <c r="L29" s="16">
        <v>26</v>
      </c>
      <c r="M29" s="18"/>
    </row>
    <row r="30" s="4" customFormat="1" ht="23" customHeight="1" spans="1:13">
      <c r="A30" s="18">
        <v>27</v>
      </c>
      <c r="B30" s="18" t="s">
        <v>72</v>
      </c>
      <c r="C30" s="16" t="s">
        <v>139</v>
      </c>
      <c r="D30" s="16" t="s">
        <v>18</v>
      </c>
      <c r="E30" s="20">
        <v>760</v>
      </c>
      <c r="F30" s="16" t="s">
        <v>199</v>
      </c>
      <c r="G30" s="16"/>
      <c r="H30" s="16" t="s">
        <v>200</v>
      </c>
      <c r="I30" s="16">
        <v>84</v>
      </c>
      <c r="J30" s="16">
        <v>98</v>
      </c>
      <c r="K30" s="16">
        <f t="shared" si="0"/>
        <v>91</v>
      </c>
      <c r="L30" s="16">
        <v>27</v>
      </c>
      <c r="M30" s="16"/>
    </row>
    <row r="31" s="4" customFormat="1" ht="23" customHeight="1" spans="1:13">
      <c r="A31" s="18">
        <v>28</v>
      </c>
      <c r="B31" s="18" t="s">
        <v>72</v>
      </c>
      <c r="C31" s="16" t="s">
        <v>148</v>
      </c>
      <c r="D31" s="16" t="s">
        <v>18</v>
      </c>
      <c r="E31" s="20">
        <v>360</v>
      </c>
      <c r="F31" s="16" t="s">
        <v>166</v>
      </c>
      <c r="G31" s="16"/>
      <c r="H31" s="16" t="s">
        <v>201</v>
      </c>
      <c r="I31" s="16">
        <v>84</v>
      </c>
      <c r="J31" s="16">
        <v>98</v>
      </c>
      <c r="K31" s="16">
        <f t="shared" si="0"/>
        <v>91</v>
      </c>
      <c r="L31" s="16">
        <v>28</v>
      </c>
      <c r="M31" s="16"/>
    </row>
    <row r="32" s="4" customFormat="1" ht="23" customHeight="1" spans="1:13">
      <c r="A32" s="18">
        <v>29</v>
      </c>
      <c r="B32" s="18" t="s">
        <v>84</v>
      </c>
      <c r="C32" s="16" t="s">
        <v>148</v>
      </c>
      <c r="D32" s="16" t="s">
        <v>18</v>
      </c>
      <c r="E32" s="19">
        <v>134.7</v>
      </c>
      <c r="F32" s="16" t="s">
        <v>202</v>
      </c>
      <c r="G32" s="16"/>
      <c r="H32" s="16" t="s">
        <v>203</v>
      </c>
      <c r="I32" s="16">
        <v>92</v>
      </c>
      <c r="J32" s="16">
        <v>90</v>
      </c>
      <c r="K32" s="16">
        <f t="shared" si="0"/>
        <v>91</v>
      </c>
      <c r="L32" s="16">
        <v>29</v>
      </c>
      <c r="M32" s="16"/>
    </row>
    <row r="33" s="4" customFormat="1" ht="23" customHeight="1" spans="1:13">
      <c r="A33" s="18">
        <v>30</v>
      </c>
      <c r="B33" s="18" t="s">
        <v>78</v>
      </c>
      <c r="C33" s="16" t="s">
        <v>139</v>
      </c>
      <c r="D33" s="16" t="s">
        <v>18</v>
      </c>
      <c r="E33" s="19">
        <v>1130.3111</v>
      </c>
      <c r="F33" s="16" t="s">
        <v>204</v>
      </c>
      <c r="G33" s="16"/>
      <c r="H33" s="16" t="s">
        <v>205</v>
      </c>
      <c r="I33" s="16">
        <v>91</v>
      </c>
      <c r="J33" s="16">
        <v>90</v>
      </c>
      <c r="K33" s="16">
        <f t="shared" si="0"/>
        <v>90.5</v>
      </c>
      <c r="L33" s="16">
        <v>30</v>
      </c>
      <c r="M33" s="16"/>
    </row>
    <row r="34" s="4" customFormat="1" ht="23" customHeight="1" spans="1:13">
      <c r="A34" s="18">
        <v>31</v>
      </c>
      <c r="B34" s="18" t="s">
        <v>78</v>
      </c>
      <c r="C34" s="16" t="s">
        <v>148</v>
      </c>
      <c r="D34" s="16" t="s">
        <v>18</v>
      </c>
      <c r="E34" s="19">
        <v>120</v>
      </c>
      <c r="F34" s="16" t="s">
        <v>206</v>
      </c>
      <c r="G34" s="16"/>
      <c r="H34" s="16" t="s">
        <v>207</v>
      </c>
      <c r="I34" s="16">
        <v>90</v>
      </c>
      <c r="J34" s="16">
        <v>89</v>
      </c>
      <c r="K34" s="16">
        <f t="shared" si="0"/>
        <v>89.5</v>
      </c>
      <c r="L34" s="16">
        <v>31</v>
      </c>
      <c r="M34" s="16"/>
    </row>
    <row r="35" s="4" customFormat="1" ht="23" customHeight="1" spans="1:13">
      <c r="A35" s="18">
        <v>32</v>
      </c>
      <c r="B35" s="18" t="s">
        <v>81</v>
      </c>
      <c r="C35" s="16" t="s">
        <v>148</v>
      </c>
      <c r="D35" s="16" t="s">
        <v>18</v>
      </c>
      <c r="E35" s="19">
        <v>80</v>
      </c>
      <c r="F35" s="16" t="s">
        <v>146</v>
      </c>
      <c r="G35" s="16"/>
      <c r="H35" s="16" t="s">
        <v>208</v>
      </c>
      <c r="I35" s="16">
        <v>90</v>
      </c>
      <c r="J35" s="16">
        <v>88</v>
      </c>
      <c r="K35" s="16">
        <f t="shared" si="0"/>
        <v>89</v>
      </c>
      <c r="L35" s="16">
        <v>32</v>
      </c>
      <c r="M35" s="16"/>
    </row>
    <row r="36" s="4" customFormat="1" ht="23" customHeight="1" spans="1:13">
      <c r="A36" s="18">
        <v>33</v>
      </c>
      <c r="B36" s="18" t="s">
        <v>84</v>
      </c>
      <c r="C36" s="16" t="s">
        <v>139</v>
      </c>
      <c r="D36" s="16" t="s">
        <v>18</v>
      </c>
      <c r="E36" s="19">
        <v>325.7</v>
      </c>
      <c r="F36" s="16" t="s">
        <v>209</v>
      </c>
      <c r="G36" s="16"/>
      <c r="H36" s="16" t="s">
        <v>210</v>
      </c>
      <c r="I36" s="16">
        <v>90</v>
      </c>
      <c r="J36" s="16">
        <v>88</v>
      </c>
      <c r="K36" s="16">
        <f t="shared" si="0"/>
        <v>89</v>
      </c>
      <c r="L36" s="16">
        <v>33</v>
      </c>
      <c r="M36" s="16"/>
    </row>
    <row r="37" s="4" customFormat="1" ht="23" customHeight="1" spans="1:13">
      <c r="A37" s="18">
        <v>34</v>
      </c>
      <c r="B37" s="18" t="s">
        <v>81</v>
      </c>
      <c r="C37" s="16" t="s">
        <v>139</v>
      </c>
      <c r="D37" s="16" t="s">
        <v>18</v>
      </c>
      <c r="E37" s="19">
        <v>220</v>
      </c>
      <c r="F37" s="16" t="s">
        <v>211</v>
      </c>
      <c r="G37" s="16"/>
      <c r="H37" s="16" t="s">
        <v>212</v>
      </c>
      <c r="I37" s="16">
        <v>90</v>
      </c>
      <c r="J37" s="16">
        <v>85</v>
      </c>
      <c r="K37" s="16">
        <f t="shared" si="0"/>
        <v>87.5</v>
      </c>
      <c r="L37" s="16">
        <v>34</v>
      </c>
      <c r="M37" s="16"/>
    </row>
    <row r="38" s="4" customFormat="1" ht="23" customHeight="1" spans="1:13">
      <c r="A38" s="18">
        <v>35</v>
      </c>
      <c r="B38" s="18" t="s">
        <v>87</v>
      </c>
      <c r="C38" s="16" t="s">
        <v>148</v>
      </c>
      <c r="D38" s="16" t="s">
        <v>18</v>
      </c>
      <c r="E38" s="19">
        <v>55</v>
      </c>
      <c r="F38" s="16" t="s">
        <v>213</v>
      </c>
      <c r="G38" s="16"/>
      <c r="H38" s="16" t="s">
        <v>214</v>
      </c>
      <c r="I38" s="16">
        <v>90</v>
      </c>
      <c r="J38" s="16">
        <v>84</v>
      </c>
      <c r="K38" s="16">
        <f t="shared" si="0"/>
        <v>87</v>
      </c>
      <c r="L38" s="16">
        <v>35</v>
      </c>
      <c r="M38" s="16"/>
    </row>
    <row r="39" s="4" customFormat="1" ht="23" customHeight="1" spans="1:13">
      <c r="A39" s="18">
        <v>36</v>
      </c>
      <c r="B39" s="18" t="s">
        <v>87</v>
      </c>
      <c r="C39" s="16" t="s">
        <v>139</v>
      </c>
      <c r="D39" s="16" t="s">
        <v>18</v>
      </c>
      <c r="E39" s="19">
        <v>220</v>
      </c>
      <c r="F39" s="16" t="s">
        <v>204</v>
      </c>
      <c r="G39" s="16"/>
      <c r="H39" s="16" t="s">
        <v>215</v>
      </c>
      <c r="I39" s="16">
        <v>90</v>
      </c>
      <c r="J39" s="16">
        <v>83</v>
      </c>
      <c r="K39" s="16">
        <f t="shared" si="0"/>
        <v>86.5</v>
      </c>
      <c r="L39" s="16">
        <v>36</v>
      </c>
      <c r="M39" s="16"/>
    </row>
    <row r="40" s="4" customFormat="1" ht="23" customHeight="1" spans="1:13">
      <c r="A40" s="18">
        <v>37</v>
      </c>
      <c r="B40" s="18" t="s">
        <v>90</v>
      </c>
      <c r="C40" s="21" t="s">
        <v>139</v>
      </c>
      <c r="D40" s="16" t="s">
        <v>18</v>
      </c>
      <c r="E40" s="22">
        <v>492.6768</v>
      </c>
      <c r="F40" s="21" t="s">
        <v>216</v>
      </c>
      <c r="G40" s="21"/>
      <c r="H40" s="16" t="s">
        <v>217</v>
      </c>
      <c r="I40" s="16"/>
      <c r="J40" s="16">
        <v>84</v>
      </c>
      <c r="K40" s="16">
        <f t="shared" si="0"/>
        <v>84</v>
      </c>
      <c r="L40" s="16">
        <v>37</v>
      </c>
      <c r="M40" s="18"/>
    </row>
    <row r="41" s="7" customFormat="1" ht="20.25" customHeight="1" spans="1:10">
      <c r="A41" s="26" t="s">
        <v>93</v>
      </c>
      <c r="B41" s="27"/>
      <c r="C41" s="27"/>
      <c r="D41" s="26" t="s">
        <v>94</v>
      </c>
      <c r="E41" s="26"/>
      <c r="F41" s="26"/>
      <c r="G41" s="26"/>
      <c r="H41" s="26" t="s">
        <v>95</v>
      </c>
      <c r="I41" s="26"/>
      <c r="J41" s="26"/>
    </row>
    <row r="42" s="7" customFormat="1" ht="20.25" customHeight="1" spans="1:12">
      <c r="A42" s="4" t="s">
        <v>96</v>
      </c>
      <c r="B42" s="28"/>
      <c r="C42" s="28"/>
      <c r="D42" s="4"/>
      <c r="E42" s="28"/>
      <c r="F42" s="28"/>
      <c r="G42" s="28"/>
      <c r="H42" s="28"/>
      <c r="I42" s="28"/>
      <c r="J42" s="28"/>
      <c r="K42" s="28"/>
      <c r="L42" s="28"/>
    </row>
  </sheetData>
  <autoFilter ref="A1:N42">
    <extLst/>
  </autoFilter>
  <sortState ref="A4:N19">
    <sortCondition ref="K4:K19" descending="1"/>
  </sortState>
  <mergeCells count="4">
    <mergeCell ref="A1:K1"/>
    <mergeCell ref="A2:C2"/>
    <mergeCell ref="D41:F41"/>
    <mergeCell ref="A42:K42"/>
  </mergeCells>
  <pageMargins left="0.75" right="0.75" top="1" bottom="1" header="0.5" footer="0.5"/>
  <pageSetup paperSize="9" scale="81" fitToHeight="0"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施工</vt:lpstr>
      <vt:lpstr>设计</vt:lpstr>
      <vt:lpstr>非施工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syz</dc:creator>
  <cp:lastModifiedBy>owe</cp:lastModifiedBy>
  <dcterms:created xsi:type="dcterms:W3CDTF">2024-02-05T06:20:00Z</dcterms:created>
  <dcterms:modified xsi:type="dcterms:W3CDTF">2024-03-11T00:44:30Z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A5BA88D0F6214B23B404D2995A63736A_13</vt:lpwstr>
  </property>
  <property fmtid="{D5CDD505-2E9C-101B-9397-08002B2CF9AE}" pid="3" name="KSOProductBuildVer">
    <vt:lpwstr>2052-12.1.0.16399</vt:lpwstr>
  </property>
  <property fmtid="{D5CDD505-2E9C-101B-9397-08002B2CF9AE}" pid="4" name="KSOReadingLayout">
    <vt:bool>true</vt:bool>
  </property>
</Properties>
</file>