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2020上半年" sheetId="1" r:id="rId1"/>
  </sheets>
  <definedNames>
    <definedName name="_xlnm.Print_Area" localSheetId="0">'2020上半年'!$A$1:$J$27</definedName>
    <definedName name="_xlnm.Print_Titles" localSheetId="0">'2020上半年'!$4:$4</definedName>
    <definedName name="_xlnm._FilterDatabase" localSheetId="0" hidden="1">'2020上半年'!$A$4:$J$27</definedName>
  </definedNames>
  <calcPr fullCalcOnLoad="1"/>
</workbook>
</file>

<file path=xl/sharedStrings.xml><?xml version="1.0" encoding="utf-8"?>
<sst xmlns="http://schemas.openxmlformats.org/spreadsheetml/2006/main" count="111" uniqueCount="81">
  <si>
    <t>四川省重点公路建设从业单位信用考评用表（监理）</t>
  </si>
  <si>
    <t>企业信用等级EXCEL模板</t>
  </si>
  <si>
    <t>考评单位：</t>
  </si>
  <si>
    <t>序号</t>
  </si>
  <si>
    <t>项目名称</t>
  </si>
  <si>
    <t>标段类别
（施工、设计、监理、检测）</t>
  </si>
  <si>
    <t>标段名称</t>
  </si>
  <si>
    <t>合同金额
（万元）</t>
  </si>
  <si>
    <t>承包企业</t>
  </si>
  <si>
    <t>扣分</t>
  </si>
  <si>
    <t>扣分行为描述</t>
  </si>
  <si>
    <t>综合得分</t>
  </si>
  <si>
    <t>被考评        单位签字</t>
  </si>
  <si>
    <t>S304通（江）至南（部）公路春在隧道建设项目</t>
  </si>
  <si>
    <t>监理（检测）</t>
  </si>
  <si>
    <t>1标</t>
  </si>
  <si>
    <t>四川跃通公路工程监理有限公司（四川衡信公路工程检测有限公司）</t>
  </si>
  <si>
    <t>监理旁站不到位。</t>
  </si>
  <si>
    <t>省道204线诺(水河)华(蓥)公路通江县城至诺水河段新建工程</t>
  </si>
  <si>
    <t>2804.869（1831.5944）</t>
  </si>
  <si>
    <t>成都久久工程项目管理有限公司（苏交科集团检测认证有限公司）</t>
  </si>
  <si>
    <t>监理日志记录不完整。</t>
  </si>
  <si>
    <t>G542巴中兴文至文村坝过境公路</t>
  </si>
  <si>
    <t>监理</t>
  </si>
  <si>
    <t>四川省公路院工程监理有限公司</t>
  </si>
  <si>
    <t>工地巡查不到位。</t>
  </si>
  <si>
    <t>S304通（江）至南（部）公路通江县城至洗脚溪段改建工程</t>
  </si>
  <si>
    <t>四川省城市建设工程监理有限公司（四川航路通工程检测咨询有限公司）</t>
  </si>
  <si>
    <t>内业资料不完善。</t>
  </si>
  <si>
    <t>诺水河至光雾山公路（米仓大道）</t>
  </si>
  <si>
    <t>监理旁站不到位。
记录不完整。</t>
  </si>
  <si>
    <t>平昌县G542广元-万州公路坦溪至金宝大道一期建设项目</t>
  </si>
  <si>
    <t>四川省公路工程咨询监理事务所</t>
  </si>
  <si>
    <t>监理内业档案未及时分门别类归档；监理工作大纲及实施细则不明确。</t>
  </si>
  <si>
    <t>S409巴中-坦溪（平昌）公路澌岸至兰草段建设项目</t>
  </si>
  <si>
    <t>按国家收费标准计算的收费金额下浮40%</t>
  </si>
  <si>
    <t>四川省亚通公路工程监理所</t>
  </si>
  <si>
    <t>监理内业资料不完整；工程设计变更造价审核不及时；监理工作大纲及实施细则，内容不明确；未定期召开工地例会。</t>
  </si>
  <si>
    <t>巴达高速平昌东互通至通河桥连接线建设工程</t>
  </si>
  <si>
    <t>监理内业档案未及时分门别类归档；工程计量一次不满足要求；监理工作大纲内容不完整。</t>
  </si>
  <si>
    <t>3标</t>
  </si>
  <si>
    <t>四川公路工程咨询监理公司</t>
  </si>
  <si>
    <t>进度控制工作计划和采取的保证措施不得力。
未及时整理进度资料。</t>
  </si>
  <si>
    <t>S203通（江）至岳（池）公路通江长胜至洪口改建段公路</t>
  </si>
  <si>
    <t>1、2标段</t>
  </si>
  <si>
    <t>成都市公路监理事务所有限公司（变更名称：四川省天府兴通建设工程项目管理有限公司）</t>
  </si>
  <si>
    <t>G244线巴中市南江县东榆至马跃溪过境公路</t>
  </si>
  <si>
    <t>四川省城市建设工程建立有限公司</t>
  </si>
  <si>
    <t>组织机构落实情况不满足要求；签字不齐全。</t>
  </si>
  <si>
    <t>镇龙片区扶贫攻坚项目子项目七洗滩渡口改公路桥新建工程</t>
  </si>
  <si>
    <t>按照规定的收费标准下浮30%为监理费用的最高限价</t>
  </si>
  <si>
    <t>成都久久公路工程监理有限公司</t>
  </si>
  <si>
    <t>总监理工程师、驻地监理工程师未经项目业主同意累计缺岗3天以上。</t>
  </si>
  <si>
    <t>2标</t>
  </si>
  <si>
    <t>四川省亚通工程咨询有限公司</t>
  </si>
  <si>
    <t>监理工作大纲及实施细则，内容不完整。
监理旁站不到位2次。</t>
  </si>
  <si>
    <t>G245仪陇界至茶坝道路</t>
  </si>
  <si>
    <t>四川省城市建设工程监理有限公司</t>
  </si>
  <si>
    <t>监理日志2处记录不完整，总监理工程师未经项目业主同意累计缺岗12天。</t>
  </si>
  <si>
    <t>X160高铁路高店子至万安段</t>
  </si>
  <si>
    <t>四川亿博工程项目管理有限公司</t>
  </si>
  <si>
    <t>总监理工程师未经项目业主同意累计缺岗12天，进度、环保资料不齐全，工地巡查、监理旁站记录不完整。</t>
  </si>
  <si>
    <t>S303玉山至鼎山（巴恩界）</t>
  </si>
  <si>
    <t>四川省兴旺建设工程项目管理有限公司</t>
  </si>
  <si>
    <t>总监理工程师未经业主同意累计缺岗12天，监理日志记录不完整，管理制度不完善，进度控制采取的保证措施不得力。</t>
  </si>
  <si>
    <t>S302线南江县涪阳至木门段升级改造工程</t>
  </si>
  <si>
    <t>设备未按时进场；管理制度未建立健全；对存在的质量未及时发出整改指令。</t>
  </si>
  <si>
    <t>S303恩阳至玉井（恩苍界）</t>
  </si>
  <si>
    <t>总监理工程师、驻地监理工程师3人次未经项目业主同意累计缺岗12天，主要试验仪器、设备1台未能按要求按时到位，进度控制采取的保证措施不得力。</t>
  </si>
  <si>
    <t>镇龙片区扶贫攻坚项目子项目二喜神至界牌段改建工程</t>
  </si>
  <si>
    <t>按照规定的收费标准下浮30%为监理费用的最高限价，在最高限价的基础上下浮20%</t>
  </si>
  <si>
    <t>河南同济路桥工程技术有限公司</t>
  </si>
  <si>
    <t>总监理工程师、驻地监理工程师未经项目业主同意累计缺岗3天以上；监理内业资料不完整；质量监理管理制度不健全；没有定期向业主提交项目投资控制报告；监理工作大纲及实施细则不明确。</t>
  </si>
  <si>
    <t>S302漆（树）梓（潼）路魏家至小江口改建工程</t>
  </si>
  <si>
    <t>1、2、3标段</t>
  </si>
  <si>
    <t>厦门港湾咨询监理有限公司（厦门港湾咨询监理有限公司）</t>
  </si>
  <si>
    <t>管理制度不完善，管理人员未及时到岗，巡查不及时。</t>
  </si>
  <si>
    <t>制表：</t>
  </si>
  <si>
    <t>联系电话：</t>
  </si>
  <si>
    <t>考评单位签章：</t>
  </si>
  <si>
    <t>注：此表由各评价主体在信用管理系统完成评价登记后，从系统下载评价结果，加盖单位公章作为纸质文件附件报送厅，并同步将加盖公章后的评价结果扫描件上传信用管理系统。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</si>
</sst>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6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8"/>
      <name val="仿宋_GB2312"/>
      <family val="0"/>
    </font>
    <font>
      <sz val="10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1" fillId="8" borderId="0" applyNumberFormat="0" applyBorder="0" applyAlignment="0" applyProtection="0"/>
    <xf numFmtId="0" fontId="33" fillId="0" borderId="5" applyNumberFormat="0" applyFill="0" applyAlignment="0" applyProtection="0"/>
    <xf numFmtId="0" fontId="31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6" fillId="0" borderId="10" xfId="65" applyNumberFormat="1" applyFont="1" applyFill="1" applyBorder="1" applyAlignment="1">
      <alignment horizontal="center" vertical="center" wrapText="1"/>
      <protection/>
    </xf>
    <xf numFmtId="0" fontId="4" fillId="0" borderId="10" xfId="65" applyNumberFormat="1" applyFont="1" applyFill="1" applyBorder="1" applyAlignment="1">
      <alignment horizontal="center" vertical="center" wrapText="1"/>
      <protection/>
    </xf>
    <xf numFmtId="0" fontId="47" fillId="0" borderId="10" xfId="65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65" applyNumberFormat="1" applyFont="1" applyFill="1" applyBorder="1" applyAlignment="1">
      <alignment horizontal="center" vertical="center"/>
      <protection/>
    </xf>
    <xf numFmtId="0" fontId="2" fillId="0" borderId="10" xfId="65" applyNumberFormat="1" applyFont="1" applyFill="1" applyBorder="1" applyAlignment="1">
      <alignment horizontal="center" vertical="center" wrapText="1"/>
      <protection/>
    </xf>
    <xf numFmtId="0" fontId="6" fillId="0" borderId="10" xfId="65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65" applyNumberFormat="1" applyFont="1" applyFill="1" applyBorder="1" applyAlignment="1">
      <alignment horizontal="center" vertical="center"/>
      <protection/>
    </xf>
    <xf numFmtId="0" fontId="2" fillId="0" borderId="0" xfId="65" applyNumberFormat="1" applyFont="1" applyFill="1" applyBorder="1" applyAlignment="1">
      <alignment horizontal="center" vertical="center" wrapText="1"/>
      <protection/>
    </xf>
    <xf numFmtId="0" fontId="6" fillId="0" borderId="0" xfId="65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view="pageBreakPreview" zoomScaleSheetLayoutView="100" workbookViewId="0" topLeftCell="A16">
      <selection activeCell="G19" sqref="G19"/>
    </sheetView>
  </sheetViews>
  <sheetFormatPr defaultColWidth="9.00390625" defaultRowHeight="14.25"/>
  <cols>
    <col min="1" max="1" width="5.125" style="3" customWidth="1"/>
    <col min="2" max="2" width="16.125" style="4" customWidth="1"/>
    <col min="3" max="3" width="13.125" style="3" customWidth="1"/>
    <col min="4" max="4" width="6.375" style="3" customWidth="1"/>
    <col min="5" max="5" width="13.125" style="3" customWidth="1"/>
    <col min="6" max="6" width="19.25390625" style="3" customWidth="1"/>
    <col min="7" max="7" width="6.50390625" style="3" customWidth="1"/>
    <col min="8" max="8" width="33.375" style="5" customWidth="1"/>
    <col min="9" max="9" width="7.25390625" style="5" customWidth="1"/>
    <col min="10" max="10" width="7.50390625" style="5" customWidth="1"/>
    <col min="11" max="21" width="15.375" style="5" customWidth="1"/>
    <col min="22" max="22" width="15.375" style="5" hidden="1" customWidth="1"/>
    <col min="23" max="16384" width="9.00390625" style="5" customWidth="1"/>
  </cols>
  <sheetData>
    <row r="1" ht="14.25">
      <c r="A1" s="6"/>
    </row>
    <row r="2" spans="1:22" s="1" customFormat="1" ht="34.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N2" s="31"/>
      <c r="V2" s="1" t="s">
        <v>1</v>
      </c>
    </row>
    <row r="3" spans="1:14" s="1" customFormat="1" ht="20.25" customHeight="1">
      <c r="A3" s="8" t="s">
        <v>2</v>
      </c>
      <c r="B3" s="8"/>
      <c r="C3" s="8"/>
      <c r="N3" s="31"/>
    </row>
    <row r="4" spans="1:10" s="2" customFormat="1" ht="53.2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</row>
    <row r="5" spans="1:10" s="2" customFormat="1" ht="39.75" customHeight="1">
      <c r="A5" s="10">
        <v>1</v>
      </c>
      <c r="B5" s="11" t="s">
        <v>13</v>
      </c>
      <c r="C5" s="10" t="s">
        <v>14</v>
      </c>
      <c r="D5" s="10" t="s">
        <v>15</v>
      </c>
      <c r="E5" s="10">
        <v>540</v>
      </c>
      <c r="F5" s="10" t="s">
        <v>16</v>
      </c>
      <c r="G5" s="10">
        <v>1</v>
      </c>
      <c r="H5" s="11" t="s">
        <v>17</v>
      </c>
      <c r="I5" s="10">
        <v>99</v>
      </c>
      <c r="J5" s="9"/>
    </row>
    <row r="6" spans="1:10" s="2" customFormat="1" ht="39.75" customHeight="1">
      <c r="A6" s="10">
        <f aca="true" t="shared" si="0" ref="A6:A12">A5+1</f>
        <v>2</v>
      </c>
      <c r="B6" s="12" t="s">
        <v>18</v>
      </c>
      <c r="C6" s="13" t="s">
        <v>14</v>
      </c>
      <c r="D6" s="10" t="s">
        <v>15</v>
      </c>
      <c r="E6" s="13" t="s">
        <v>19</v>
      </c>
      <c r="F6" s="13" t="s">
        <v>20</v>
      </c>
      <c r="G6" s="13">
        <v>1</v>
      </c>
      <c r="H6" s="14" t="s">
        <v>21</v>
      </c>
      <c r="I6" s="13">
        <v>99</v>
      </c>
      <c r="J6" s="9"/>
    </row>
    <row r="7" spans="1:10" s="2" customFormat="1" ht="39.75" customHeight="1">
      <c r="A7" s="10">
        <f t="shared" si="0"/>
        <v>3</v>
      </c>
      <c r="B7" s="11" t="s">
        <v>22</v>
      </c>
      <c r="C7" s="15" t="s">
        <v>23</v>
      </c>
      <c r="D7" s="16" t="s">
        <v>15</v>
      </c>
      <c r="E7" s="17">
        <v>268.488</v>
      </c>
      <c r="F7" s="15" t="s">
        <v>24</v>
      </c>
      <c r="G7" s="9">
        <v>1</v>
      </c>
      <c r="H7" s="18" t="s">
        <v>25</v>
      </c>
      <c r="I7" s="10">
        <v>99</v>
      </c>
      <c r="J7" s="9"/>
    </row>
    <row r="8" spans="1:10" s="2" customFormat="1" ht="39.75" customHeight="1">
      <c r="A8" s="10">
        <f t="shared" si="0"/>
        <v>4</v>
      </c>
      <c r="B8" s="11" t="s">
        <v>26</v>
      </c>
      <c r="C8" s="10" t="s">
        <v>14</v>
      </c>
      <c r="D8" s="10" t="s">
        <v>15</v>
      </c>
      <c r="E8" s="10">
        <v>385</v>
      </c>
      <c r="F8" s="10" t="s">
        <v>27</v>
      </c>
      <c r="G8" s="9">
        <v>2</v>
      </c>
      <c r="H8" s="18" t="s">
        <v>28</v>
      </c>
      <c r="I8" s="10">
        <v>98</v>
      </c>
      <c r="J8" s="9"/>
    </row>
    <row r="9" spans="1:11" ht="54.75" customHeight="1">
      <c r="A9" s="10">
        <f t="shared" si="0"/>
        <v>5</v>
      </c>
      <c r="B9" s="11" t="s">
        <v>29</v>
      </c>
      <c r="C9" s="19" t="s">
        <v>23</v>
      </c>
      <c r="D9" s="20" t="s">
        <v>15</v>
      </c>
      <c r="E9" s="21"/>
      <c r="F9" s="20" t="s">
        <v>24</v>
      </c>
      <c r="G9" s="9">
        <v>2</v>
      </c>
      <c r="H9" s="18" t="s">
        <v>30</v>
      </c>
      <c r="I9" s="9">
        <v>98</v>
      </c>
      <c r="J9" s="32"/>
      <c r="K9" s="2"/>
    </row>
    <row r="10" spans="1:11" ht="45" customHeight="1">
      <c r="A10" s="10">
        <f t="shared" si="0"/>
        <v>6</v>
      </c>
      <c r="B10" s="11" t="s">
        <v>31</v>
      </c>
      <c r="C10" s="19" t="s">
        <v>23</v>
      </c>
      <c r="D10" s="20"/>
      <c r="E10" s="21">
        <v>424.92</v>
      </c>
      <c r="F10" s="20" t="s">
        <v>32</v>
      </c>
      <c r="G10" s="9">
        <v>3</v>
      </c>
      <c r="H10" s="18" t="s">
        <v>33</v>
      </c>
      <c r="I10" s="9">
        <v>97</v>
      </c>
      <c r="J10" s="32"/>
      <c r="K10" s="2"/>
    </row>
    <row r="11" spans="1:11" ht="45" customHeight="1">
      <c r="A11" s="10">
        <f t="shared" si="0"/>
        <v>7</v>
      </c>
      <c r="B11" s="11" t="s">
        <v>34</v>
      </c>
      <c r="C11" s="20" t="s">
        <v>23</v>
      </c>
      <c r="D11" s="20"/>
      <c r="E11" s="21" t="s">
        <v>35</v>
      </c>
      <c r="F11" s="20" t="s">
        <v>36</v>
      </c>
      <c r="G11" s="20">
        <v>4</v>
      </c>
      <c r="H11" s="18" t="s">
        <v>37</v>
      </c>
      <c r="I11" s="33">
        <v>96</v>
      </c>
      <c r="J11" s="34"/>
      <c r="K11" s="2"/>
    </row>
    <row r="12" spans="1:11" ht="45" customHeight="1">
      <c r="A12" s="10">
        <f t="shared" si="0"/>
        <v>8</v>
      </c>
      <c r="B12" s="11" t="s">
        <v>38</v>
      </c>
      <c r="C12" s="19" t="s">
        <v>23</v>
      </c>
      <c r="D12" s="20"/>
      <c r="E12" s="21" t="s">
        <v>35</v>
      </c>
      <c r="F12" s="20" t="s">
        <v>36</v>
      </c>
      <c r="G12" s="9">
        <v>4</v>
      </c>
      <c r="H12" s="18" t="s">
        <v>39</v>
      </c>
      <c r="I12" s="9">
        <v>96</v>
      </c>
      <c r="J12" s="32"/>
      <c r="K12" s="2"/>
    </row>
    <row r="13" spans="1:11" ht="45" customHeight="1">
      <c r="A13" s="10">
        <f aca="true" t="shared" si="1" ref="A13:A24">A12+1</f>
        <v>9</v>
      </c>
      <c r="B13" s="11" t="s">
        <v>29</v>
      </c>
      <c r="C13" s="19" t="s">
        <v>23</v>
      </c>
      <c r="D13" s="20" t="s">
        <v>40</v>
      </c>
      <c r="E13" s="21"/>
      <c r="F13" s="20" t="s">
        <v>41</v>
      </c>
      <c r="G13" s="9">
        <v>6</v>
      </c>
      <c r="H13" s="18" t="s">
        <v>42</v>
      </c>
      <c r="I13" s="9">
        <v>96</v>
      </c>
      <c r="J13" s="34"/>
      <c r="K13" s="2"/>
    </row>
    <row r="14" spans="1:11" ht="39.75" customHeight="1">
      <c r="A14" s="10">
        <f t="shared" si="1"/>
        <v>10</v>
      </c>
      <c r="B14" s="11" t="s">
        <v>43</v>
      </c>
      <c r="C14" s="9" t="s">
        <v>23</v>
      </c>
      <c r="D14" s="9" t="s">
        <v>44</v>
      </c>
      <c r="E14" s="9">
        <v>330</v>
      </c>
      <c r="F14" s="9" t="s">
        <v>45</v>
      </c>
      <c r="G14" s="9">
        <v>5</v>
      </c>
      <c r="H14" s="18" t="s">
        <v>28</v>
      </c>
      <c r="I14" s="9">
        <v>95</v>
      </c>
      <c r="J14" s="35"/>
      <c r="K14" s="2"/>
    </row>
    <row r="15" spans="1:11" ht="39.75" customHeight="1">
      <c r="A15" s="10">
        <f t="shared" si="1"/>
        <v>11</v>
      </c>
      <c r="B15" s="12" t="s">
        <v>46</v>
      </c>
      <c r="C15" s="22" t="s">
        <v>23</v>
      </c>
      <c r="D15" s="22"/>
      <c r="E15" s="22">
        <v>397.09</v>
      </c>
      <c r="F15" s="10" t="s">
        <v>47</v>
      </c>
      <c r="G15" s="22">
        <v>5</v>
      </c>
      <c r="H15" s="14" t="s">
        <v>48</v>
      </c>
      <c r="I15" s="22">
        <v>95</v>
      </c>
      <c r="J15" s="35"/>
      <c r="K15" s="2"/>
    </row>
    <row r="16" spans="1:11" ht="39.75" customHeight="1">
      <c r="A16" s="10">
        <f t="shared" si="1"/>
        <v>12</v>
      </c>
      <c r="B16" s="11" t="s">
        <v>49</v>
      </c>
      <c r="C16" s="19" t="s">
        <v>23</v>
      </c>
      <c r="D16" s="20"/>
      <c r="E16" s="21" t="s">
        <v>50</v>
      </c>
      <c r="F16" s="20" t="s">
        <v>51</v>
      </c>
      <c r="G16" s="9">
        <v>5</v>
      </c>
      <c r="H16" s="18" t="s">
        <v>52</v>
      </c>
      <c r="I16" s="9">
        <v>95</v>
      </c>
      <c r="J16" s="34"/>
      <c r="K16" s="2"/>
    </row>
    <row r="17" spans="1:11" ht="39.75" customHeight="1">
      <c r="A17" s="10">
        <f t="shared" si="1"/>
        <v>13</v>
      </c>
      <c r="B17" s="11" t="s">
        <v>29</v>
      </c>
      <c r="C17" s="19" t="s">
        <v>23</v>
      </c>
      <c r="D17" s="20" t="s">
        <v>53</v>
      </c>
      <c r="E17" s="21"/>
      <c r="F17" s="20" t="s">
        <v>54</v>
      </c>
      <c r="G17" s="9">
        <v>5</v>
      </c>
      <c r="H17" s="18" t="s">
        <v>55</v>
      </c>
      <c r="I17" s="9">
        <v>95</v>
      </c>
      <c r="J17" s="34"/>
      <c r="K17" s="2"/>
    </row>
    <row r="18" spans="1:11" ht="39.75" customHeight="1">
      <c r="A18" s="10">
        <f t="shared" si="1"/>
        <v>14</v>
      </c>
      <c r="B18" s="11" t="s">
        <v>56</v>
      </c>
      <c r="C18" s="9" t="s">
        <v>23</v>
      </c>
      <c r="D18" s="9"/>
      <c r="E18" s="23">
        <v>1130.3111</v>
      </c>
      <c r="F18" s="9" t="s">
        <v>57</v>
      </c>
      <c r="G18" s="9">
        <v>6</v>
      </c>
      <c r="H18" s="24" t="s">
        <v>58</v>
      </c>
      <c r="I18" s="9">
        <v>94</v>
      </c>
      <c r="J18" s="34"/>
      <c r="K18" s="2"/>
    </row>
    <row r="19" spans="1:11" ht="60" customHeight="1">
      <c r="A19" s="10">
        <f t="shared" si="1"/>
        <v>15</v>
      </c>
      <c r="B19" s="11" t="s">
        <v>59</v>
      </c>
      <c r="C19" s="9" t="s">
        <v>23</v>
      </c>
      <c r="D19" s="9"/>
      <c r="E19" s="9">
        <v>325.7</v>
      </c>
      <c r="F19" s="9" t="s">
        <v>60</v>
      </c>
      <c r="G19" s="10">
        <v>6</v>
      </c>
      <c r="H19" s="18" t="s">
        <v>61</v>
      </c>
      <c r="I19" s="10">
        <v>94</v>
      </c>
      <c r="J19" s="34"/>
      <c r="K19" s="2"/>
    </row>
    <row r="20" spans="1:11" ht="60" customHeight="1">
      <c r="A20" s="10">
        <f t="shared" si="1"/>
        <v>16</v>
      </c>
      <c r="B20" s="11" t="s">
        <v>62</v>
      </c>
      <c r="C20" s="9" t="s">
        <v>23</v>
      </c>
      <c r="D20" s="9"/>
      <c r="E20" s="9">
        <v>220</v>
      </c>
      <c r="F20" s="9" t="s">
        <v>63</v>
      </c>
      <c r="G20" s="10">
        <v>7</v>
      </c>
      <c r="H20" s="18" t="s">
        <v>64</v>
      </c>
      <c r="I20" s="10">
        <v>93</v>
      </c>
      <c r="J20" s="34"/>
      <c r="K20" s="2"/>
    </row>
    <row r="21" spans="1:11" ht="39.75" customHeight="1">
      <c r="A21" s="10">
        <f t="shared" si="1"/>
        <v>17</v>
      </c>
      <c r="B21" s="12" t="s">
        <v>65</v>
      </c>
      <c r="C21" s="22" t="s">
        <v>23</v>
      </c>
      <c r="D21" s="22"/>
      <c r="E21" s="22">
        <v>827.0394</v>
      </c>
      <c r="F21" s="22" t="s">
        <v>32</v>
      </c>
      <c r="G21" s="13">
        <v>8</v>
      </c>
      <c r="H21" s="12" t="s">
        <v>66</v>
      </c>
      <c r="I21" s="13">
        <v>92</v>
      </c>
      <c r="J21" s="36"/>
      <c r="K21" s="2"/>
    </row>
    <row r="22" spans="1:11" ht="39.75" customHeight="1">
      <c r="A22" s="10">
        <f t="shared" si="1"/>
        <v>18</v>
      </c>
      <c r="B22" s="11" t="s">
        <v>67</v>
      </c>
      <c r="C22" s="9" t="s">
        <v>23</v>
      </c>
      <c r="D22" s="9"/>
      <c r="E22" s="9">
        <v>220</v>
      </c>
      <c r="F22" s="9" t="s">
        <v>57</v>
      </c>
      <c r="G22" s="10">
        <v>9</v>
      </c>
      <c r="H22" s="11" t="s">
        <v>68</v>
      </c>
      <c r="I22" s="10">
        <v>91</v>
      </c>
      <c r="J22" s="36"/>
      <c r="K22" s="2"/>
    </row>
    <row r="23" spans="1:11" ht="39.75" customHeight="1">
      <c r="A23" s="10">
        <f t="shared" si="1"/>
        <v>19</v>
      </c>
      <c r="B23" s="11" t="s">
        <v>69</v>
      </c>
      <c r="C23" s="19" t="s">
        <v>23</v>
      </c>
      <c r="D23" s="20"/>
      <c r="E23" s="21" t="s">
        <v>70</v>
      </c>
      <c r="F23" s="20" t="s">
        <v>71</v>
      </c>
      <c r="G23" s="10">
        <v>10</v>
      </c>
      <c r="H23" s="11" t="s">
        <v>72</v>
      </c>
      <c r="I23" s="10">
        <v>90</v>
      </c>
      <c r="J23" s="36"/>
      <c r="K23" s="2"/>
    </row>
    <row r="24" spans="1:11" ht="39.75" customHeight="1">
      <c r="A24" s="10">
        <f t="shared" si="1"/>
        <v>20</v>
      </c>
      <c r="B24" s="12" t="s">
        <v>73</v>
      </c>
      <c r="C24" s="22" t="s">
        <v>14</v>
      </c>
      <c r="D24" s="22" t="s">
        <v>74</v>
      </c>
      <c r="E24" s="22">
        <v>450</v>
      </c>
      <c r="F24" s="22" t="s">
        <v>75</v>
      </c>
      <c r="G24" s="13">
        <v>15</v>
      </c>
      <c r="H24" s="12" t="s">
        <v>76</v>
      </c>
      <c r="I24" s="13">
        <v>85</v>
      </c>
      <c r="J24" s="36"/>
      <c r="K24" s="2"/>
    </row>
    <row r="25" spans="1:10" ht="45" customHeight="1">
      <c r="A25" s="25"/>
      <c r="B25" s="25"/>
      <c r="C25" s="26"/>
      <c r="D25" s="27"/>
      <c r="E25" s="28"/>
      <c r="F25" s="27"/>
      <c r="G25" s="25"/>
      <c r="H25" s="29"/>
      <c r="I25" s="25"/>
      <c r="J25" s="37"/>
    </row>
    <row r="26" spans="1:7" ht="19.5" customHeight="1">
      <c r="A26" s="8" t="s">
        <v>77</v>
      </c>
      <c r="B26" s="8"/>
      <c r="C26" s="8"/>
      <c r="D26" s="8" t="s">
        <v>78</v>
      </c>
      <c r="E26" s="8"/>
      <c r="F26" s="8" t="s">
        <v>79</v>
      </c>
      <c r="G26" s="8"/>
    </row>
    <row r="27" spans="1:10" ht="45" customHeight="1">
      <c r="A27" s="30" t="s">
        <v>80</v>
      </c>
      <c r="B27" s="30"/>
      <c r="C27" s="30"/>
      <c r="D27" s="30"/>
      <c r="E27" s="30"/>
      <c r="F27" s="30"/>
      <c r="G27" s="30"/>
      <c r="H27" s="30"/>
      <c r="I27" s="30"/>
      <c r="J27" s="30"/>
    </row>
  </sheetData>
  <sheetProtection/>
  <autoFilter ref="A4:J27"/>
  <mergeCells count="6">
    <mergeCell ref="A2:J2"/>
    <mergeCell ref="A3:C3"/>
    <mergeCell ref="A26:C26"/>
    <mergeCell ref="D26:E26"/>
    <mergeCell ref="F26:G26"/>
    <mergeCell ref="A27:J27"/>
  </mergeCells>
  <printOptions/>
  <pageMargins left="0.5118055555555555" right="0.39305555555555555" top="0.66875" bottom="0.5902777777777778" header="0.5118055555555555" footer="0.393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龍的傳人1378448358</cp:lastModifiedBy>
  <cp:lastPrinted>2014-12-30T11:44:21Z</cp:lastPrinted>
  <dcterms:created xsi:type="dcterms:W3CDTF">1996-12-17T01:32:42Z</dcterms:created>
  <dcterms:modified xsi:type="dcterms:W3CDTF">2021-03-08T02:51:39Z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